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middlebycorp-my.sharepoint.com/personal/tquesenberry_globefoodequip_com/Documents/0Projects/0Pricing/2023/Canada/"/>
    </mc:Choice>
  </mc:AlternateContent>
  <xr:revisionPtr revIDLastSave="0" documentId="14_{64C88A18-FEF4-411A-930E-A60A86DA5AE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nada Pricing formulas" sheetId="1" r:id="rId1"/>
    <sheet name="Canada List In Order" sheetId="5" r:id="rId2"/>
    <sheet name="MAP + VIP Plus In Order" sheetId="6" r:id="rId3"/>
    <sheet name="Mixer vs USD" sheetId="2" r:id="rId4"/>
    <sheet name="For Char" sheetId="3" r:id="rId5"/>
  </sheets>
  <definedNames>
    <definedName name="_xlnm._FilterDatabase" localSheetId="1" hidden="1">'Canada List In Order'!$A$1:$A$319</definedName>
    <definedName name="_xlnm._FilterDatabase" localSheetId="0" hidden="1">'Canada Pricing formulas'!$A$1:$A$409</definedName>
    <definedName name="_xlnm._FilterDatabase" localSheetId="2" hidden="1">'MAP + VIP Plus In Order'!$A$1:$A$89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F5" i="2" s="1"/>
  <c r="G5" i="2" s="1"/>
  <c r="I5" i="2" s="1"/>
  <c r="D6" i="2"/>
  <c r="D7" i="2"/>
  <c r="D8" i="2"/>
  <c r="D9" i="2"/>
  <c r="F9" i="2" s="1"/>
  <c r="G9" i="2" s="1"/>
  <c r="I9" i="2" s="1"/>
  <c r="D10" i="2"/>
  <c r="D11" i="2"/>
  <c r="D12" i="2"/>
  <c r="D13" i="2"/>
  <c r="D14" i="2"/>
  <c r="D15" i="2"/>
  <c r="F15" i="2" s="1"/>
  <c r="G15" i="2" s="1"/>
  <c r="I15" i="2" s="1"/>
  <c r="D2" i="2"/>
  <c r="F2" i="2" l="1"/>
  <c r="G2" i="2" s="1"/>
  <c r="I2" i="2" s="1"/>
  <c r="F14" i="2"/>
  <c r="G14" i="2" s="1"/>
  <c r="I14" i="2" s="1"/>
  <c r="F13" i="2"/>
  <c r="G13" i="2" s="1"/>
  <c r="I13" i="2" s="1"/>
  <c r="F12" i="2"/>
  <c r="G12" i="2" s="1"/>
  <c r="I12" i="2" s="1"/>
  <c r="F11" i="2"/>
  <c r="G11" i="2" s="1"/>
  <c r="I11" i="2" s="1"/>
  <c r="F10" i="2"/>
  <c r="G10" i="2" s="1"/>
  <c r="I10" i="2" s="1"/>
  <c r="F8" i="2"/>
  <c r="G8" i="2" s="1"/>
  <c r="I8" i="2" s="1"/>
  <c r="F7" i="2"/>
  <c r="G7" i="2" s="1"/>
  <c r="I7" i="2" s="1"/>
  <c r="F6" i="2"/>
  <c r="G6" i="2" s="1"/>
  <c r="I6" i="2" s="1"/>
  <c r="F4" i="2"/>
  <c r="G4" i="2" s="1"/>
  <c r="I4" i="2" s="1"/>
  <c r="F3" i="2"/>
  <c r="G3" i="2" s="1"/>
  <c r="I3" i="2" s="1"/>
</calcChain>
</file>

<file path=xl/sharedStrings.xml><?xml version="1.0" encoding="utf-8"?>
<sst xmlns="http://schemas.openxmlformats.org/spreadsheetml/2006/main" count="1190" uniqueCount="426">
  <si>
    <t>Rounded</t>
  </si>
  <si>
    <t>Canada                       Model</t>
  </si>
  <si>
    <t>Canada 2/1/18     VIP Plus 50/5/5/5</t>
  </si>
  <si>
    <t>2019 increase</t>
  </si>
  <si>
    <r>
      <t xml:space="preserve">Canada 9/1/19    LIST </t>
    </r>
    <r>
      <rPr>
        <b/>
        <sz val="8"/>
        <color theme="0"/>
        <rFont val="Calibri"/>
        <family val="2"/>
        <scheme val="minor"/>
      </rPr>
      <t>(EVEN formula)</t>
    </r>
  </si>
  <si>
    <t>3600N</t>
  </si>
  <si>
    <t>3600N-22050</t>
  </si>
  <si>
    <t>3600N-22060</t>
  </si>
  <si>
    <t>3600NF</t>
  </si>
  <si>
    <t>3975NF</t>
  </si>
  <si>
    <t>3850N</t>
  </si>
  <si>
    <t>3975N</t>
  </si>
  <si>
    <t>4600N</t>
  </si>
  <si>
    <t>4975N</t>
  </si>
  <si>
    <t>S13</t>
  </si>
  <si>
    <t>S13A</t>
  </si>
  <si>
    <t>SG13</t>
  </si>
  <si>
    <t>SG13A</t>
  </si>
  <si>
    <t>S13-06</t>
  </si>
  <si>
    <t>SG13-06</t>
  </si>
  <si>
    <t>S-FENCE</t>
  </si>
  <si>
    <t>S-FENCEHI</t>
  </si>
  <si>
    <t>S-LEGS</t>
  </si>
  <si>
    <t>S-VEGHOP</t>
  </si>
  <si>
    <t>S-SLAWTRAY</t>
  </si>
  <si>
    <t>KNIFE-RMV</t>
  </si>
  <si>
    <t>CARRIAGE-RMV</t>
  </si>
  <si>
    <t>FRZN</t>
  </si>
  <si>
    <t>SLAWTRAY</t>
  </si>
  <si>
    <t>G10</t>
  </si>
  <si>
    <t>G12</t>
  </si>
  <si>
    <t>G12A</t>
  </si>
  <si>
    <t>G14</t>
  </si>
  <si>
    <t>GC512</t>
  </si>
  <si>
    <t>G12-Q</t>
  </si>
  <si>
    <t>G14-Q</t>
  </si>
  <si>
    <t>C10</t>
  </si>
  <si>
    <t>C12</t>
  </si>
  <si>
    <t>C9</t>
  </si>
  <si>
    <t>1047 (AQ only)</t>
  </si>
  <si>
    <t>1326 (AQ only)</t>
  </si>
  <si>
    <t>699-BAS (AQ only)</t>
  </si>
  <si>
    <t>A420VH</t>
  </si>
  <si>
    <t>M500A</t>
  </si>
  <si>
    <t>MEATROOM</t>
  </si>
  <si>
    <t>CORR</t>
  </si>
  <si>
    <t>SC-LARGE</t>
  </si>
  <si>
    <t>SC-SMALL</t>
  </si>
  <si>
    <t>SSK</t>
  </si>
  <si>
    <t>GCHART</t>
  </si>
  <si>
    <t>CCHART</t>
  </si>
  <si>
    <t>GC512CHART</t>
  </si>
  <si>
    <t>SP05-Q</t>
  </si>
  <si>
    <t>SPC10</t>
  </si>
  <si>
    <t>SPC20</t>
  </si>
  <si>
    <t>SPC25</t>
  </si>
  <si>
    <t>SPC30</t>
  </si>
  <si>
    <t>SPC30P</t>
  </si>
  <si>
    <t>SPC40</t>
  </si>
  <si>
    <t>SPC40-1</t>
  </si>
  <si>
    <t>SPC40-3</t>
  </si>
  <si>
    <t>SPC60</t>
  </si>
  <si>
    <t>SPC60-1</t>
  </si>
  <si>
    <t>SPC60-3</t>
  </si>
  <si>
    <t>SPC62P</t>
  </si>
  <si>
    <t>SPC62P-1</t>
  </si>
  <si>
    <t>SPC62P-3</t>
  </si>
  <si>
    <t>SPC80PL</t>
  </si>
  <si>
    <t>SPC80PL-3</t>
  </si>
  <si>
    <t>SP10</t>
  </si>
  <si>
    <t>SP20</t>
  </si>
  <si>
    <t>SP25</t>
  </si>
  <si>
    <t>SP30</t>
  </si>
  <si>
    <t>SP30P</t>
  </si>
  <si>
    <t>SP40</t>
  </si>
  <si>
    <t>SP40-1</t>
  </si>
  <si>
    <t>SP40-3</t>
  </si>
  <si>
    <t>SP5</t>
  </si>
  <si>
    <t>SP05</t>
  </si>
  <si>
    <t>SP60</t>
  </si>
  <si>
    <t>SP60-1</t>
  </si>
  <si>
    <t>SP60-3</t>
  </si>
  <si>
    <t>SP62P</t>
  </si>
  <si>
    <t>SP62P-1</t>
  </si>
  <si>
    <t>SP62P-3</t>
  </si>
  <si>
    <t>SP62P-4</t>
  </si>
  <si>
    <t>SP62P-41</t>
  </si>
  <si>
    <t>SP62P-43</t>
  </si>
  <si>
    <t>SP8</t>
  </si>
  <si>
    <t>SP08</t>
  </si>
  <si>
    <t>SP80PL</t>
  </si>
  <si>
    <t>SP80PL-3</t>
  </si>
  <si>
    <t>GSM130</t>
  </si>
  <si>
    <t>GSM175</t>
  </si>
  <si>
    <t>MC-SP5</t>
  </si>
  <si>
    <t>MC-SP8</t>
  </si>
  <si>
    <t>MC-SP20</t>
  </si>
  <si>
    <t>XXCORR-10</t>
  </si>
  <si>
    <t>XXCORR-20</t>
  </si>
  <si>
    <t>XXCORR-25</t>
  </si>
  <si>
    <t>XXCORR-30</t>
  </si>
  <si>
    <t>XXCORR-30P</t>
  </si>
  <si>
    <t>XXCORR-40</t>
  </si>
  <si>
    <t>XXCORR-60</t>
  </si>
  <si>
    <t>XXCORR-62</t>
  </si>
  <si>
    <t>XXCORR-80</t>
  </si>
  <si>
    <t>XXBEAT-05</t>
  </si>
  <si>
    <t>XXBEAT-08</t>
  </si>
  <si>
    <t>XXBEAT-08SS</t>
  </si>
  <si>
    <t>XXBEAT-10</t>
  </si>
  <si>
    <t>XXBEAT-10SS</t>
  </si>
  <si>
    <t>XXBEAT-20</t>
  </si>
  <si>
    <t>XXBEAT-20SS</t>
  </si>
  <si>
    <t>XXBEAT-25</t>
  </si>
  <si>
    <t>XXBEAT-25SS</t>
  </si>
  <si>
    <t>XXBEAT-30</t>
  </si>
  <si>
    <t>XXBEAT-30SS</t>
  </si>
  <si>
    <t>XXBEAT-40</t>
  </si>
  <si>
    <t>XXBEAT-40SS</t>
  </si>
  <si>
    <t>XXBEAT-60</t>
  </si>
  <si>
    <t>XXBEAT-60SS</t>
  </si>
  <si>
    <t>XXBEAT-62</t>
  </si>
  <si>
    <t>XXBEAT-80</t>
  </si>
  <si>
    <t>XXBOWL-05</t>
  </si>
  <si>
    <t>XXBOWL-08</t>
  </si>
  <si>
    <t>XXBOWL-10</t>
  </si>
  <si>
    <t>XXBOWL-20</t>
  </si>
  <si>
    <t>XXBOWL-25</t>
  </si>
  <si>
    <t>XXBOWL-30</t>
  </si>
  <si>
    <t>XXBOWL-40</t>
  </si>
  <si>
    <t>XXBOWL-60</t>
  </si>
  <si>
    <t>XXBOWL-62</t>
  </si>
  <si>
    <t>XXBOWL-80</t>
  </si>
  <si>
    <t>XXHOOK-05</t>
  </si>
  <si>
    <t>XXHOOK-08</t>
  </si>
  <si>
    <t>XXHOOK-08SS</t>
  </si>
  <si>
    <t>XXHOOK-10</t>
  </si>
  <si>
    <t>XXHOOK-10SS</t>
  </si>
  <si>
    <t>XXHOOK-20</t>
  </si>
  <si>
    <t>XXHOOK-20SS</t>
  </si>
  <si>
    <t>XXHOOK-25</t>
  </si>
  <si>
    <t>XXHOOK-25SS</t>
  </si>
  <si>
    <t>XXHOOK-30</t>
  </si>
  <si>
    <t>XXHOOK-40</t>
  </si>
  <si>
    <t>XXHOOK-60</t>
  </si>
  <si>
    <t>XXHOOK-62</t>
  </si>
  <si>
    <t>XXHOOK-80</t>
  </si>
  <si>
    <t>XXJHOOK-20</t>
  </si>
  <si>
    <t>XXACC10-20</t>
  </si>
  <si>
    <t>XXACC10-25</t>
  </si>
  <si>
    <t>XXACC12-20</t>
  </si>
  <si>
    <t>XXACC20-30</t>
  </si>
  <si>
    <t>XXACC20-40</t>
  </si>
  <si>
    <t>XXACC30-60</t>
  </si>
  <si>
    <t>XXACC40-60</t>
  </si>
  <si>
    <t>XXACC40-80</t>
  </si>
  <si>
    <t>XXACC60-80</t>
  </si>
  <si>
    <t>XXAWHIP-20</t>
  </si>
  <si>
    <t>XXAWHIP-80</t>
  </si>
  <si>
    <t>XXSCRP-20</t>
  </si>
  <si>
    <t>XXSCRP-25</t>
  </si>
  <si>
    <t>XXSCRP-30</t>
  </si>
  <si>
    <t>XXSCRP-40</t>
  </si>
  <si>
    <t>XXSCRP-60</t>
  </si>
  <si>
    <t>XXSCRP-624</t>
  </si>
  <si>
    <t>XXSCRP-80</t>
  </si>
  <si>
    <t>XXWHIP-05</t>
  </si>
  <si>
    <t>XXWHIP-08</t>
  </si>
  <si>
    <t>XXWHIP-10</t>
  </si>
  <si>
    <t>XXWHIP-20</t>
  </si>
  <si>
    <t>XXWHIP-25</t>
  </si>
  <si>
    <t>XXWHIP-30</t>
  </si>
  <si>
    <t>XXWHIP-40</t>
  </si>
  <si>
    <t>XXWHIP-60</t>
  </si>
  <si>
    <t>XXWHIP-62</t>
  </si>
  <si>
    <t>XXWHIP-80</t>
  </si>
  <si>
    <t>XXHDWHIP-10-4</t>
  </si>
  <si>
    <t>XXHDWHIP-20-4</t>
  </si>
  <si>
    <t>XXHDWHIP-25-4</t>
  </si>
  <si>
    <t>XXHDWHIP-30-4</t>
  </si>
  <si>
    <t>XXHDWHIP-40-4</t>
  </si>
  <si>
    <t>XXHDWHIP-40-5</t>
  </si>
  <si>
    <t>XXHDWHIP-60-4</t>
  </si>
  <si>
    <t>XXHDWHIP-60-5</t>
  </si>
  <si>
    <t>XXHDWHIP-80-4</t>
  </si>
  <si>
    <t>XXHDWHIP-80-5</t>
  </si>
  <si>
    <t>XBTRUCK-40</t>
  </si>
  <si>
    <t>XBTRUCK-60</t>
  </si>
  <si>
    <t>XBTRUCK-62</t>
  </si>
  <si>
    <t>XBTRUCK-80</t>
  </si>
  <si>
    <t>XTABLE</t>
  </si>
  <si>
    <t>XXPASTRY-20</t>
  </si>
  <si>
    <t>CP00-12</t>
  </si>
  <si>
    <t>CP02-12</t>
  </si>
  <si>
    <t>CP04-12</t>
  </si>
  <si>
    <t>CP05-12</t>
  </si>
  <si>
    <t>CP06-12</t>
  </si>
  <si>
    <t>CP08-12</t>
  </si>
  <si>
    <t>CP10-12</t>
  </si>
  <si>
    <t>CP12-12</t>
  </si>
  <si>
    <t>CP14-12</t>
  </si>
  <si>
    <t>CP16-12</t>
  </si>
  <si>
    <t>CP18-12</t>
  </si>
  <si>
    <t>XASP</t>
  </si>
  <si>
    <t>XGP</t>
  </si>
  <si>
    <t>XMCA-SS</t>
  </si>
  <si>
    <t>XPH</t>
  </si>
  <si>
    <t>XSP12</t>
  </si>
  <si>
    <t>XSP14</t>
  </si>
  <si>
    <t>XSP316</t>
  </si>
  <si>
    <t>XSP332</t>
  </si>
  <si>
    <t>XSP516</t>
  </si>
  <si>
    <t>XST12</t>
  </si>
  <si>
    <t>XST34</t>
  </si>
  <si>
    <t>XVG</t>
  </si>
  <si>
    <t>XVS</t>
  </si>
  <si>
    <t>XGS</t>
  </si>
  <si>
    <t>XVSGH</t>
  </si>
  <si>
    <t>XXCK</t>
  </si>
  <si>
    <t>C24GG</t>
  </si>
  <si>
    <t>C36GG</t>
  </si>
  <si>
    <t>C24CB-SR</t>
  </si>
  <si>
    <t>C36CB-SR</t>
  </si>
  <si>
    <t>C12HT</t>
  </si>
  <si>
    <t>C24HT</t>
  </si>
  <si>
    <t>GCB15G-SR</t>
  </si>
  <si>
    <t>GCB24G-SR</t>
  </si>
  <si>
    <t>GCB36G-SR</t>
  </si>
  <si>
    <t>GCB48G-SR</t>
  </si>
  <si>
    <t>GCB15G-RK</t>
  </si>
  <si>
    <t>GCB24G-RK</t>
  </si>
  <si>
    <t>GCB36G-RK</t>
  </si>
  <si>
    <t>GCB48G-RK</t>
  </si>
  <si>
    <t>GCB15G-CR</t>
  </si>
  <si>
    <t>GCB24G-CR</t>
  </si>
  <si>
    <t>GCB36G-CR</t>
  </si>
  <si>
    <t>GCB48G-CR</t>
  </si>
  <si>
    <t>GHP12G</t>
  </si>
  <si>
    <t>GHP24G</t>
  </si>
  <si>
    <t>GHP36G</t>
  </si>
  <si>
    <t>GF15G</t>
  </si>
  <si>
    <t>GF30G</t>
  </si>
  <si>
    <t>GF15PG</t>
  </si>
  <si>
    <t>GF30PG</t>
  </si>
  <si>
    <t>GFF35G</t>
  </si>
  <si>
    <t>GFF50G</t>
  </si>
  <si>
    <t>GFF80G</t>
  </si>
  <si>
    <t>GFF35PG</t>
  </si>
  <si>
    <t>GFF50PG</t>
  </si>
  <si>
    <t>GFF80PG</t>
  </si>
  <si>
    <t>GG15G</t>
  </si>
  <si>
    <t>GG24G</t>
  </si>
  <si>
    <t>GG36G</t>
  </si>
  <si>
    <t>GG48G</t>
  </si>
  <si>
    <t>GG24TG</t>
  </si>
  <si>
    <t>GG36TG</t>
  </si>
  <si>
    <t>GG48TG</t>
  </si>
  <si>
    <t>GG60TG</t>
  </si>
  <si>
    <t>GPG1410-C</t>
  </si>
  <si>
    <t>GSG1410-C</t>
  </si>
  <si>
    <t>GPG10-C</t>
  </si>
  <si>
    <t>GSG10-C</t>
  </si>
  <si>
    <t>GPGDUE10-C</t>
  </si>
  <si>
    <t>GPG14D-C</t>
  </si>
  <si>
    <t>GSG14D-C</t>
  </si>
  <si>
    <t>PF10E-C</t>
  </si>
  <si>
    <r>
      <t>PF16E</t>
    </r>
    <r>
      <rPr>
        <b/>
        <sz val="11"/>
        <rFont val="Calibri"/>
        <family val="2"/>
        <scheme val="minor"/>
      </rPr>
      <t>-</t>
    </r>
    <r>
      <rPr>
        <sz val="11"/>
        <rFont val="Calibri"/>
        <family val="2"/>
        <scheme val="minor"/>
      </rPr>
      <t>C</t>
    </r>
  </si>
  <si>
    <r>
      <t>PF32E</t>
    </r>
    <r>
      <rPr>
        <sz val="11"/>
        <rFont val="Calibri"/>
        <family val="2"/>
        <scheme val="minor"/>
      </rPr>
      <t>-C</t>
    </r>
  </si>
  <si>
    <t>GIR18-C</t>
  </si>
  <si>
    <t>IR1800-C</t>
  </si>
  <si>
    <t>SMBASKET10</t>
  </si>
  <si>
    <t>BASKETTWIN1632</t>
  </si>
  <si>
    <t>BASKETLARGE1632</t>
  </si>
  <si>
    <t>TMBASKET1632</t>
  </si>
  <si>
    <t>LGBASKET1632</t>
  </si>
  <si>
    <t>FRYCOVER1016</t>
  </si>
  <si>
    <t>FRYCOVER32</t>
  </si>
  <si>
    <t>CHL-BULB</t>
  </si>
  <si>
    <t>BASKET1530</t>
  </si>
  <si>
    <t>FRYCOVER15G</t>
  </si>
  <si>
    <t>FRYCOVER30G</t>
  </si>
  <si>
    <t>CHARROCK</t>
  </si>
  <si>
    <t>CHARGRATE6</t>
  </si>
  <si>
    <t>CHARGRATE3</t>
  </si>
  <si>
    <t>CHARRACK-KIT</t>
  </si>
  <si>
    <t>CHARMTL</t>
  </si>
  <si>
    <t>CHARSSRAD</t>
  </si>
  <si>
    <t>CHARCIRAD</t>
  </si>
  <si>
    <t>PANINI-BRUSH</t>
  </si>
  <si>
    <t>PANINI-SCRAPER</t>
  </si>
  <si>
    <t>SMALL-SCRAPER</t>
  </si>
  <si>
    <t>SKPA01</t>
  </si>
  <si>
    <t>SWBOWL</t>
  </si>
  <si>
    <t>RC1LID</t>
  </si>
  <si>
    <t>RC1BOWL</t>
  </si>
  <si>
    <t>CPSKB1</t>
  </si>
  <si>
    <t>WL2</t>
  </si>
  <si>
    <t>RC1</t>
  </si>
  <si>
    <t>CM12</t>
  </si>
  <si>
    <t>CM22</t>
  </si>
  <si>
    <t>L00478</t>
  </si>
  <si>
    <t>L00481</t>
  </si>
  <si>
    <t>L00779</t>
  </si>
  <si>
    <t>L00671</t>
  </si>
  <si>
    <t>L00480</t>
  </si>
  <si>
    <t>L00672</t>
  </si>
  <si>
    <t>L00780</t>
  </si>
  <si>
    <t>L00781</t>
  </si>
  <si>
    <t>CT12</t>
  </si>
  <si>
    <t>L00782</t>
  </si>
  <si>
    <t>GPS5</t>
  </si>
  <si>
    <t>GPS5-4</t>
  </si>
  <si>
    <t>GPS5-8</t>
  </si>
  <si>
    <t>GPS5-16</t>
  </si>
  <si>
    <t>GPS10</t>
  </si>
  <si>
    <t>GPS10-4</t>
  </si>
  <si>
    <t>GPS10-8</t>
  </si>
  <si>
    <t>GPS10-16</t>
  </si>
  <si>
    <t>GPS10-S</t>
  </si>
  <si>
    <t>GPS10-S4</t>
  </si>
  <si>
    <t>GPS10-S8</t>
  </si>
  <si>
    <t>GPS10-S16</t>
  </si>
  <si>
    <t>SCOOP</t>
  </si>
  <si>
    <t>E11056</t>
  </si>
  <si>
    <t>E10411</t>
  </si>
  <si>
    <t>E28059</t>
  </si>
  <si>
    <t>PP4</t>
  </si>
  <si>
    <t>PP5</t>
  </si>
  <si>
    <t>PPCK524</t>
  </si>
  <si>
    <t>PPCK425</t>
  </si>
  <si>
    <t>PATTYPAPER4</t>
  </si>
  <si>
    <t>PATTYPAPER5</t>
  </si>
  <si>
    <t>L00772</t>
  </si>
  <si>
    <t>L00668</t>
  </si>
  <si>
    <t>L00439</t>
  </si>
  <si>
    <t>L00669</t>
  </si>
  <si>
    <t>L00773</t>
  </si>
  <si>
    <t>L00774</t>
  </si>
  <si>
    <t>L00775</t>
  </si>
  <si>
    <t>L00776</t>
  </si>
  <si>
    <t>L00777</t>
  </si>
  <si>
    <t>L00437</t>
  </si>
  <si>
    <t>L00440</t>
  </si>
  <si>
    <t>L00670</t>
  </si>
  <si>
    <t>FS14</t>
  </si>
  <si>
    <t>FSSTAND</t>
  </si>
  <si>
    <t>FS12</t>
  </si>
  <si>
    <t>FS12TRAY-MARBLE</t>
  </si>
  <si>
    <t>FS14TRAY-MARBLE</t>
  </si>
  <si>
    <t>FS12STAND</t>
  </si>
  <si>
    <t>GSP18G</t>
  </si>
  <si>
    <t>GIB500-12</t>
  </si>
  <si>
    <t>GIB750-14</t>
  </si>
  <si>
    <t>GIB750-16</t>
  </si>
  <si>
    <t>GIB750-18</t>
  </si>
  <si>
    <t>GIB750-22</t>
  </si>
  <si>
    <t>GIBWSK10</t>
  </si>
  <si>
    <t>GIBWM</t>
  </si>
  <si>
    <t>GIBSTK12</t>
  </si>
  <si>
    <t>GIBSTK14</t>
  </si>
  <si>
    <t>GIBSTK16</t>
  </si>
  <si>
    <t>GIBSTK18</t>
  </si>
  <si>
    <t>GIBSTK20</t>
  </si>
  <si>
    <t>GIBSTK22</t>
  </si>
  <si>
    <t>GIB-BLADE</t>
  </si>
  <si>
    <t>GIB-BLADETOOL</t>
  </si>
  <si>
    <t>GPD-L</t>
  </si>
  <si>
    <t>GPD-H</t>
  </si>
  <si>
    <t>GHPSU212G</t>
  </si>
  <si>
    <t>GHPSU424G</t>
  </si>
  <si>
    <t>GHPSU636G</t>
  </si>
  <si>
    <t>GFFBASKET3550</t>
  </si>
  <si>
    <t>GFFBASKET80</t>
  </si>
  <si>
    <t>GFFCLEANSET</t>
  </si>
  <si>
    <t>GFFCONNECT3550</t>
  </si>
  <si>
    <t>GFFCONNECT80</t>
  </si>
  <si>
    <t>GFFCOVER3550</t>
  </si>
  <si>
    <t>GFFCOVER80</t>
  </si>
  <si>
    <t>GFF-CASTERS</t>
  </si>
  <si>
    <t>2019 VIP+</t>
  </si>
  <si>
    <t>2019 mid year</t>
  </si>
  <si>
    <t>7/1/2019 CAD</t>
  </si>
  <si>
    <t>VIP + Conversion to US @.75</t>
  </si>
  <si>
    <t>GAP + 2019 USD</t>
  </si>
  <si>
    <t>Difference</t>
  </si>
  <si>
    <t>SP62P-4 NOT in pb or AQ</t>
  </si>
  <si>
    <t>GSO12</t>
  </si>
  <si>
    <t>SCHART</t>
  </si>
  <si>
    <t>XXSEISMIC KIT-SM</t>
  </si>
  <si>
    <t>XXSEISMIC KIT-MD</t>
  </si>
  <si>
    <t>XXSEISMIC KIT-LG</t>
  </si>
  <si>
    <t>XXBGSHIELD-10</t>
  </si>
  <si>
    <t>XXBGSHIELD-20</t>
  </si>
  <si>
    <t>XXBGSHIELD-25</t>
  </si>
  <si>
    <t>XXBGSHIELD-30</t>
  </si>
  <si>
    <t>XXBGSHIELD-40</t>
  </si>
  <si>
    <t>XXBGSHIELD-60</t>
  </si>
  <si>
    <t>L00783</t>
  </si>
  <si>
    <t>GVP6</t>
  </si>
  <si>
    <t>GVP20</t>
  </si>
  <si>
    <t>GVP20A</t>
  </si>
  <si>
    <t>GSO-FENCE</t>
  </si>
  <si>
    <t>GSV1</t>
  </si>
  <si>
    <t>XXPASTRY-30</t>
  </si>
  <si>
    <t>XXPASTRY-40</t>
  </si>
  <si>
    <t>XXPASTRY-60</t>
  </si>
  <si>
    <t>VPBC612</t>
  </si>
  <si>
    <t>VPBC812</t>
  </si>
  <si>
    <t>VPBS610</t>
  </si>
  <si>
    <t>VPBS812</t>
  </si>
  <si>
    <t>XXPASTRY-10</t>
  </si>
  <si>
    <t>1/1/23 price increase %</t>
  </si>
  <si>
    <t>Canada 1/1/2023 LIST</t>
  </si>
  <si>
    <r>
      <t xml:space="preserve">Canada 1/1/23    LIST </t>
    </r>
    <r>
      <rPr>
        <b/>
        <sz val="8"/>
        <color theme="0"/>
        <rFont val="Calibri"/>
        <family val="2"/>
        <scheme val="minor"/>
      </rPr>
      <t>(EVEN formula)</t>
    </r>
  </si>
  <si>
    <t>Canada 1/1/23  MAP    (List less 47%)</t>
  </si>
  <si>
    <t>Canada 1/1/23 VIP 50/5/5</t>
  </si>
  <si>
    <t>Canada 1/1/23     VIP Plus 50/5/5/5</t>
  </si>
  <si>
    <t>GSCS2-1</t>
  </si>
  <si>
    <t>GSCS2-3</t>
  </si>
  <si>
    <t>GSCS3-3</t>
  </si>
  <si>
    <t>GSCS-SHELF</t>
  </si>
  <si>
    <t>GSCS-BASE</t>
  </si>
  <si>
    <t>XSP316-HD</t>
  </si>
  <si>
    <t>Canada 1/1/23    LIST</t>
  </si>
  <si>
    <t>Canada 1/1/23  MAP</t>
  </si>
  <si>
    <t>Canada 1/1/23     VIP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</si>
</sst>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164" fontId="0" fillId="2" borderId="2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left"/>
    </xf>
    <xf numFmtId="164" fontId="0" fillId="0" borderId="2" xfId="0" applyNumberFormat="1" applyBorder="1"/>
    <xf numFmtId="0" fontId="0" fillId="0" borderId="5" xfId="0" applyBorder="1" applyAlignment="1">
      <alignment horizontal="left"/>
    </xf>
    <xf numFmtId="0" fontId="0" fillId="4" borderId="4" xfId="0" applyFill="1" applyBorder="1"/>
    <xf numFmtId="0" fontId="0" fillId="2" borderId="6" xfId="0" applyFill="1" applyBorder="1"/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/>
    <xf numFmtId="164" fontId="6" fillId="2" borderId="2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9" xfId="0" applyFill="1" applyBorder="1"/>
    <xf numFmtId="0" fontId="0" fillId="2" borderId="8" xfId="0" applyFill="1" applyBorder="1"/>
    <xf numFmtId="164" fontId="5" fillId="2" borderId="2" xfId="0" applyNumberFormat="1" applyFont="1" applyFill="1" applyBorder="1" applyAlignment="1">
      <alignment horizontal="center"/>
    </xf>
    <xf numFmtId="0" fontId="0" fillId="4" borderId="7" xfId="0" applyFill="1" applyBorder="1"/>
    <xf numFmtId="0" fontId="5" fillId="2" borderId="4" xfId="0" applyFont="1" applyFill="1" applyBorder="1"/>
    <xf numFmtId="164" fontId="9" fillId="2" borderId="2" xfId="0" applyNumberFormat="1" applyFont="1" applyFill="1" applyBorder="1" applyAlignment="1">
      <alignment horizontal="center"/>
    </xf>
    <xf numFmtId="10" fontId="0" fillId="0" borderId="0" xfId="2" applyNumberFormat="1" applyFont="1"/>
    <xf numFmtId="164" fontId="10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0" fontId="11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  <xf numFmtId="10" fontId="0" fillId="0" borderId="1" xfId="2" applyNumberFormat="1" applyFont="1" applyBorder="1"/>
    <xf numFmtId="164" fontId="2" fillId="2" borderId="2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0" fillId="4" borderId="11" xfId="0" applyFill="1" applyBorder="1"/>
    <xf numFmtId="0" fontId="3" fillId="2" borderId="4" xfId="0" applyFont="1" applyFill="1" applyBorder="1"/>
    <xf numFmtId="164" fontId="4" fillId="6" borderId="14" xfId="0" applyNumberFormat="1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164" fontId="4" fillId="6" borderId="15" xfId="0" applyNumberFormat="1" applyFont="1" applyFill="1" applyBorder="1" applyAlignment="1">
      <alignment horizontal="center" vertical="center" wrapText="1"/>
    </xf>
    <xf numFmtId="166" fontId="4" fillId="6" borderId="14" xfId="1" applyNumberFormat="1" applyFont="1" applyFill="1" applyBorder="1" applyAlignment="1">
      <alignment horizontal="center" vertical="center" wrapText="1"/>
    </xf>
    <xf numFmtId="164" fontId="4" fillId="6" borderId="16" xfId="0" applyNumberFormat="1" applyFont="1" applyFill="1" applyBorder="1" applyAlignment="1">
      <alignment horizontal="center" vertical="center" wrapText="1"/>
    </xf>
    <xf numFmtId="43" fontId="0" fillId="0" borderId="1" xfId="3" applyFont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/>
    <xf numFmtId="0" fontId="0" fillId="2" borderId="5" xfId="0" applyFill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0" fontId="5" fillId="5" borderId="11" xfId="0" applyFont="1" applyFill="1" applyBorder="1"/>
    <xf numFmtId="164" fontId="8" fillId="6" borderId="13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4" fillId="6" borderId="0" xfId="0" applyNumberFormat="1" applyFont="1" applyFill="1" applyAlignment="1">
      <alignment horizontal="center" vertical="center" wrapText="1"/>
    </xf>
    <xf numFmtId="2" fontId="4" fillId="6" borderId="0" xfId="0" applyNumberFormat="1" applyFont="1" applyFill="1" applyAlignment="1">
      <alignment horizontal="center" vertical="center" wrapText="1"/>
    </xf>
    <xf numFmtId="165" fontId="0" fillId="4" borderId="1" xfId="0" applyNumberFormat="1" applyFill="1" applyBorder="1"/>
    <xf numFmtId="0" fontId="0" fillId="4" borderId="0" xfId="0" applyFill="1"/>
    <xf numFmtId="165" fontId="0" fillId="0" borderId="1" xfId="0" applyNumberFormat="1" applyBorder="1"/>
    <xf numFmtId="164" fontId="0" fillId="0" borderId="1" xfId="0" applyNumberFormat="1" applyBorder="1"/>
    <xf numFmtId="164" fontId="6" fillId="2" borderId="1" xfId="0" applyNumberFormat="1" applyFont="1" applyFill="1" applyBorder="1" applyAlignment="1">
      <alignment horizontal="center"/>
    </xf>
    <xf numFmtId="166" fontId="0" fillId="0" borderId="1" xfId="1" applyNumberFormat="1" applyFont="1" applyBorder="1"/>
    <xf numFmtId="164" fontId="0" fillId="0" borderId="1" xfId="0" applyNumberFormat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4" borderId="6" xfId="0" applyFill="1" applyBorder="1"/>
    <xf numFmtId="0" fontId="0" fillId="4" borderId="1" xfId="0" applyFill="1" applyBorder="1"/>
    <xf numFmtId="0" fontId="0" fillId="0" borderId="4" xfId="0" applyBorder="1" applyAlignment="1">
      <alignment horizontal="left"/>
    </xf>
    <xf numFmtId="0" fontId="0" fillId="2" borderId="5" xfId="0" applyFill="1" applyBorder="1"/>
    <xf numFmtId="0" fontId="5" fillId="5" borderId="4" xfId="0" applyFont="1" applyFill="1" applyBorder="1"/>
    <xf numFmtId="0" fontId="0" fillId="2" borderId="11" xfId="0" applyFill="1" applyBorder="1" applyAlignment="1">
      <alignment horizontal="left"/>
    </xf>
    <xf numFmtId="0" fontId="1" fillId="2" borderId="4" xfId="0" applyFont="1" applyFill="1" applyBorder="1"/>
    <xf numFmtId="0" fontId="0" fillId="3" borderId="11" xfId="0" applyFill="1" applyBorder="1" applyAlignment="1">
      <alignment horizontal="left"/>
    </xf>
    <xf numFmtId="165" fontId="0" fillId="0" borderId="0" xfId="0" applyNumberFormat="1"/>
    <xf numFmtId="164" fontId="0" fillId="0" borderId="0" xfId="0" applyNumberFormat="1"/>
    <xf numFmtId="164" fontId="6" fillId="2" borderId="0" xfId="0" applyNumberFormat="1" applyFon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0" borderId="0" xfId="1" applyNumberFormat="1" applyFont="1" applyBorder="1"/>
    <xf numFmtId="166" fontId="0" fillId="0" borderId="1" xfId="1" applyNumberFormat="1" applyFont="1" applyFill="1" applyBorder="1"/>
    <xf numFmtId="166" fontId="0" fillId="0" borderId="2" xfId="1" applyNumberFormat="1" applyFont="1" applyBorder="1"/>
    <xf numFmtId="164" fontId="0" fillId="0" borderId="0" xfId="0" applyNumberForma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0" xfId="0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164" fontId="8" fillId="7" borderId="13" xfId="0" applyNumberFormat="1" applyFont="1" applyFill="1" applyBorder="1" applyAlignment="1">
      <alignment horizontal="center" vertical="center" wrapText="1"/>
    </xf>
    <xf numFmtId="2" fontId="4" fillId="7" borderId="0" xfId="0" applyNumberFormat="1" applyFont="1" applyFill="1" applyAlignment="1">
      <alignment horizontal="center" vertical="center" wrapText="1"/>
    </xf>
    <xf numFmtId="164" fontId="4" fillId="7" borderId="15" xfId="0" applyNumberFormat="1" applyFont="1" applyFill="1" applyBorder="1" applyAlignment="1">
      <alignment horizontal="center" vertical="center" wrapText="1"/>
    </xf>
    <xf numFmtId="166" fontId="4" fillId="7" borderId="14" xfId="1" applyNumberFormat="1" applyFont="1" applyFill="1" applyBorder="1" applyAlignment="1">
      <alignment horizontal="center" vertical="center" wrapText="1"/>
    </xf>
    <xf numFmtId="164" fontId="4" fillId="7" borderId="14" xfId="0" applyNumberFormat="1" applyFont="1" applyFill="1" applyBorder="1" applyAlignment="1">
      <alignment horizontal="center" vertical="center" wrapText="1"/>
    </xf>
    <xf numFmtId="164" fontId="4" fillId="7" borderId="16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300"/>
      <color rgb="FF2DF395"/>
      <color rgb="FF29F7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5"/>
  <sheetViews>
    <sheetView zoomScaleNormal="100" workbookViewId="0">
      <pane ySplit="1" topLeftCell="A86" activePane="bottomLeft" state="frozen"/>
      <selection activeCell="AI1" sqref="AI1"/>
      <selection pane="bottomLeft" activeCell="A26" sqref="A26:XFD26"/>
    </sheetView>
  </sheetViews>
  <sheetFormatPr defaultColWidth="8.85546875" defaultRowHeight="15" x14ac:dyDescent="0.25"/>
  <cols>
    <col min="1" max="1" width="25.85546875" customWidth="1"/>
    <col min="2" max="2" width="0" hidden="1" customWidth="1"/>
    <col min="3" max="3" width="10.140625" bestFit="1" customWidth="1"/>
  </cols>
  <sheetData>
    <row r="1" spans="1:8" ht="64.5" thickBot="1" x14ac:dyDescent="0.3">
      <c r="A1" s="43" t="s">
        <v>1</v>
      </c>
      <c r="B1" s="47" t="s">
        <v>411</v>
      </c>
      <c r="C1" s="46" t="s">
        <v>412</v>
      </c>
      <c r="D1" s="31" t="s">
        <v>0</v>
      </c>
      <c r="E1" s="32" t="s">
        <v>413</v>
      </c>
      <c r="F1" s="33" t="s">
        <v>414</v>
      </c>
      <c r="G1" s="30" t="s">
        <v>415</v>
      </c>
      <c r="H1" s="34" t="s">
        <v>416</v>
      </c>
    </row>
    <row r="2" spans="1:8" x14ac:dyDescent="0.25">
      <c r="A2" s="55">
        <v>300014</v>
      </c>
      <c r="B2">
        <v>1.07</v>
      </c>
      <c r="C2" s="64">
        <v>1464.8339376000004</v>
      </c>
      <c r="D2" s="65">
        <v>1465</v>
      </c>
      <c r="E2" s="66">
        <v>1466</v>
      </c>
      <c r="F2" s="68">
        <v>776.98</v>
      </c>
      <c r="G2" s="71">
        <v>679</v>
      </c>
      <c r="H2" s="71">
        <v>645</v>
      </c>
    </row>
    <row r="3" spans="1:8" x14ac:dyDescent="0.25">
      <c r="A3" s="3" t="s">
        <v>39</v>
      </c>
      <c r="C3" s="64">
        <v>0</v>
      </c>
      <c r="D3" s="65">
        <v>0</v>
      </c>
      <c r="E3" s="66">
        <v>0</v>
      </c>
      <c r="F3" s="68">
        <v>0</v>
      </c>
      <c r="G3" s="71">
        <v>0</v>
      </c>
      <c r="H3" s="71">
        <v>0</v>
      </c>
    </row>
    <row r="4" spans="1:8" x14ac:dyDescent="0.25">
      <c r="A4" s="3" t="s">
        <v>40</v>
      </c>
      <c r="C4" s="64">
        <v>0</v>
      </c>
      <c r="D4" s="65">
        <v>0</v>
      </c>
      <c r="E4" s="66">
        <v>0</v>
      </c>
      <c r="F4" s="68">
        <v>0</v>
      </c>
      <c r="G4" s="71">
        <v>0</v>
      </c>
      <c r="H4" s="71">
        <v>0</v>
      </c>
    </row>
    <row r="5" spans="1:8" x14ac:dyDescent="0.25">
      <c r="A5" s="17" t="s">
        <v>5</v>
      </c>
    </row>
    <row r="6" spans="1:8" x14ac:dyDescent="0.25">
      <c r="A6" s="17" t="s">
        <v>6</v>
      </c>
    </row>
    <row r="7" spans="1:8" x14ac:dyDescent="0.25">
      <c r="A7" s="17" t="s">
        <v>7</v>
      </c>
    </row>
    <row r="8" spans="1:8" x14ac:dyDescent="0.25">
      <c r="A8" s="17" t="s">
        <v>8</v>
      </c>
    </row>
    <row r="9" spans="1:8" x14ac:dyDescent="0.25">
      <c r="A9" s="17" t="s">
        <v>10</v>
      </c>
    </row>
    <row r="10" spans="1:8" x14ac:dyDescent="0.25">
      <c r="A10" s="17" t="s">
        <v>11</v>
      </c>
    </row>
    <row r="11" spans="1:8" x14ac:dyDescent="0.25">
      <c r="A11" s="17" t="s">
        <v>9</v>
      </c>
      <c r="B11" s="23"/>
      <c r="C11" s="23"/>
      <c r="D11" s="23"/>
      <c r="E11" s="23"/>
      <c r="F11" s="23"/>
      <c r="G11" s="23"/>
      <c r="H11" s="23"/>
    </row>
    <row r="12" spans="1:8" x14ac:dyDescent="0.25">
      <c r="A12" s="17" t="s">
        <v>12</v>
      </c>
      <c r="C12" s="23"/>
      <c r="D12" s="23"/>
      <c r="E12" s="23"/>
      <c r="F12" s="23"/>
      <c r="G12" s="23"/>
      <c r="H12" s="23"/>
    </row>
    <row r="13" spans="1:8" x14ac:dyDescent="0.25">
      <c r="A13" s="17" t="s">
        <v>13</v>
      </c>
      <c r="C13" s="23"/>
      <c r="D13" s="23"/>
      <c r="E13" s="23"/>
      <c r="F13" s="23"/>
      <c r="G13" s="23"/>
      <c r="H13" s="23"/>
    </row>
    <row r="14" spans="1:8" x14ac:dyDescent="0.25">
      <c r="A14" s="3" t="s">
        <v>41</v>
      </c>
      <c r="C14" s="50">
        <v>0</v>
      </c>
      <c r="D14" s="51">
        <v>0</v>
      </c>
      <c r="E14" s="52">
        <v>0</v>
      </c>
      <c r="F14" s="53">
        <v>0</v>
      </c>
      <c r="G14" s="54">
        <v>0</v>
      </c>
      <c r="H14" s="54">
        <v>0</v>
      </c>
    </row>
    <row r="15" spans="1:8" x14ac:dyDescent="0.25">
      <c r="A15" s="3" t="s">
        <v>42</v>
      </c>
      <c r="B15">
        <v>1.07</v>
      </c>
      <c r="C15" s="50">
        <v>1464.8339376000004</v>
      </c>
      <c r="D15" s="51">
        <v>1465</v>
      </c>
      <c r="E15" s="52">
        <v>1466</v>
      </c>
      <c r="F15" s="53">
        <v>776.98</v>
      </c>
      <c r="G15" s="54">
        <v>679</v>
      </c>
      <c r="H15" s="54">
        <v>645</v>
      </c>
    </row>
    <row r="16" spans="1:8" x14ac:dyDescent="0.25">
      <c r="A16" s="3" t="s">
        <v>278</v>
      </c>
      <c r="C16" s="50">
        <v>0</v>
      </c>
      <c r="D16" s="51">
        <v>0</v>
      </c>
      <c r="E16" s="52">
        <v>0</v>
      </c>
      <c r="F16" s="53">
        <v>0</v>
      </c>
      <c r="G16" s="54">
        <v>0</v>
      </c>
      <c r="H16" s="54">
        <v>0</v>
      </c>
    </row>
    <row r="17" spans="1:8" x14ac:dyDescent="0.25">
      <c r="A17" s="8" t="s">
        <v>272</v>
      </c>
      <c r="B17">
        <v>1.07</v>
      </c>
      <c r="C17" s="50">
        <v>0</v>
      </c>
      <c r="D17" s="51">
        <v>0</v>
      </c>
      <c r="E17" s="52">
        <v>0</v>
      </c>
      <c r="F17" s="53">
        <v>0</v>
      </c>
      <c r="G17" s="54">
        <v>0</v>
      </c>
      <c r="H17" s="54">
        <v>0</v>
      </c>
    </row>
    <row r="18" spans="1:8" x14ac:dyDescent="0.25">
      <c r="A18" s="8" t="s">
        <v>271</v>
      </c>
      <c r="B18">
        <v>1.07</v>
      </c>
      <c r="C18" s="50">
        <v>0</v>
      </c>
      <c r="D18" s="51">
        <v>0</v>
      </c>
      <c r="E18" s="52">
        <v>0</v>
      </c>
      <c r="F18" s="53">
        <v>0</v>
      </c>
      <c r="G18" s="54">
        <v>0</v>
      </c>
      <c r="H18" s="54">
        <v>0</v>
      </c>
    </row>
    <row r="19" spans="1:8" x14ac:dyDescent="0.25">
      <c r="A19" s="8" t="s">
        <v>36</v>
      </c>
      <c r="B19">
        <v>1.0900000000000001</v>
      </c>
      <c r="C19" s="50">
        <v>2495.2389000000003</v>
      </c>
      <c r="D19" s="51">
        <v>2495</v>
      </c>
      <c r="E19" s="52">
        <v>2496</v>
      </c>
      <c r="F19" s="53">
        <v>1322.88</v>
      </c>
      <c r="G19" s="54">
        <v>1156</v>
      </c>
      <c r="H19" s="54">
        <v>1098</v>
      </c>
    </row>
    <row r="20" spans="1:8" x14ac:dyDescent="0.25">
      <c r="A20" s="8" t="s">
        <v>37</v>
      </c>
      <c r="B20">
        <v>1.0900000000000001</v>
      </c>
      <c r="C20" s="50">
        <v>3506.1757500000003</v>
      </c>
      <c r="D20" s="51">
        <v>3506</v>
      </c>
      <c r="E20" s="52">
        <v>3506</v>
      </c>
      <c r="F20" s="53">
        <v>1858.18</v>
      </c>
      <c r="G20" s="54">
        <v>1624</v>
      </c>
      <c r="H20" s="54">
        <v>1543</v>
      </c>
    </row>
    <row r="21" spans="1:8" x14ac:dyDescent="0.25">
      <c r="A21" s="56" t="s">
        <v>223</v>
      </c>
      <c r="B21">
        <v>1.0900000000000001</v>
      </c>
      <c r="C21" s="50">
        <v>2268.29</v>
      </c>
      <c r="D21" s="51">
        <v>2268</v>
      </c>
      <c r="E21" s="52">
        <v>2268</v>
      </c>
      <c r="F21" s="53">
        <v>1202.04</v>
      </c>
      <c r="G21" s="54">
        <v>1050</v>
      </c>
      <c r="H21" s="54">
        <v>998</v>
      </c>
    </row>
    <row r="22" spans="1:8" x14ac:dyDescent="0.25">
      <c r="A22" s="57" t="s">
        <v>221</v>
      </c>
      <c r="B22">
        <v>1.0900000000000001</v>
      </c>
      <c r="C22" s="50">
        <v>3622.07</v>
      </c>
      <c r="D22" s="51">
        <v>3622</v>
      </c>
      <c r="E22" s="52">
        <v>3622</v>
      </c>
      <c r="F22" s="53">
        <v>1919.66</v>
      </c>
      <c r="G22" s="54">
        <v>1677</v>
      </c>
      <c r="H22" s="54">
        <v>1594</v>
      </c>
    </row>
    <row r="23" spans="1:8" x14ac:dyDescent="0.25">
      <c r="A23" s="57" t="s">
        <v>219</v>
      </c>
      <c r="B23">
        <v>1.0900000000000001</v>
      </c>
      <c r="C23" s="50">
        <v>3155.55</v>
      </c>
      <c r="D23" s="51">
        <v>3156</v>
      </c>
      <c r="E23" s="52">
        <v>3156</v>
      </c>
      <c r="F23" s="53">
        <v>1672.68</v>
      </c>
      <c r="G23" s="54">
        <v>1462</v>
      </c>
      <c r="H23" s="54">
        <v>1389</v>
      </c>
    </row>
    <row r="24" spans="1:8" x14ac:dyDescent="0.25">
      <c r="A24" s="57" t="s">
        <v>224</v>
      </c>
      <c r="B24">
        <v>1.0900000000000001</v>
      </c>
      <c r="C24" s="50">
        <v>3326.6800000000003</v>
      </c>
      <c r="D24" s="51">
        <v>3327</v>
      </c>
      <c r="E24" s="52">
        <v>3328</v>
      </c>
      <c r="F24" s="53">
        <v>1763.8400000000001</v>
      </c>
      <c r="G24" s="54">
        <v>1541</v>
      </c>
      <c r="H24" s="54">
        <v>1464</v>
      </c>
    </row>
    <row r="25" spans="1:8" x14ac:dyDescent="0.25">
      <c r="A25" s="57" t="s">
        <v>222</v>
      </c>
      <c r="B25">
        <v>1.1000000000000001</v>
      </c>
      <c r="C25" s="50">
        <v>4560.6000000000004</v>
      </c>
      <c r="D25" s="51">
        <v>4561</v>
      </c>
      <c r="E25" s="52">
        <v>4562</v>
      </c>
      <c r="F25" s="53">
        <v>2417.86</v>
      </c>
      <c r="G25" s="54">
        <v>2113</v>
      </c>
      <c r="H25" s="54">
        <v>2007</v>
      </c>
    </row>
    <row r="26" spans="1:8" x14ac:dyDescent="0.25">
      <c r="A26" s="7" t="s">
        <v>220</v>
      </c>
      <c r="B26">
        <v>1.0900000000000001</v>
      </c>
      <c r="C26" s="50">
        <v>4112.5700000000006</v>
      </c>
      <c r="D26" s="51">
        <v>4113</v>
      </c>
      <c r="E26" s="52">
        <v>4114</v>
      </c>
      <c r="F26" s="53">
        <v>2180.42</v>
      </c>
      <c r="G26" s="54">
        <v>1905</v>
      </c>
      <c r="H26" s="54">
        <v>1810</v>
      </c>
    </row>
    <row r="27" spans="1:8" x14ac:dyDescent="0.25">
      <c r="A27" s="3" t="s">
        <v>38</v>
      </c>
      <c r="B27">
        <v>1.0900000000000001</v>
      </c>
      <c r="C27" s="50">
        <v>2191.8319500000007</v>
      </c>
      <c r="D27" s="51">
        <v>2192</v>
      </c>
      <c r="E27" s="52">
        <v>2192</v>
      </c>
      <c r="F27" s="53">
        <v>1161.76</v>
      </c>
      <c r="G27" s="54">
        <v>1015</v>
      </c>
      <c r="H27" s="54">
        <v>964</v>
      </c>
    </row>
    <row r="28" spans="1:8" x14ac:dyDescent="0.25">
      <c r="A28" s="3" t="s">
        <v>26</v>
      </c>
      <c r="B28">
        <v>1.07</v>
      </c>
      <c r="C28" s="50">
        <v>933.53990400000021</v>
      </c>
      <c r="D28" s="51">
        <v>934</v>
      </c>
      <c r="E28" s="52">
        <v>934</v>
      </c>
      <c r="F28" s="53">
        <v>495.02000000000004</v>
      </c>
      <c r="G28" s="54">
        <v>433</v>
      </c>
      <c r="H28" s="54">
        <v>411</v>
      </c>
    </row>
    <row r="29" spans="1:8" x14ac:dyDescent="0.25">
      <c r="A29" s="3" t="s">
        <v>50</v>
      </c>
      <c r="C29" s="50">
        <v>0</v>
      </c>
      <c r="D29" s="51">
        <v>0</v>
      </c>
      <c r="E29" s="52">
        <v>0</v>
      </c>
      <c r="F29" s="53">
        <v>0</v>
      </c>
      <c r="G29" s="54">
        <v>0</v>
      </c>
      <c r="H29" s="54">
        <v>0</v>
      </c>
    </row>
    <row r="30" spans="1:8" x14ac:dyDescent="0.25">
      <c r="A30" s="3" t="s">
        <v>287</v>
      </c>
      <c r="C30" s="50">
        <v>0</v>
      </c>
      <c r="D30" s="51">
        <v>0</v>
      </c>
      <c r="E30" s="52">
        <v>0</v>
      </c>
      <c r="F30" s="53">
        <v>0</v>
      </c>
      <c r="G30" s="54">
        <v>0</v>
      </c>
      <c r="H30" s="54">
        <v>0</v>
      </c>
    </row>
    <row r="31" spans="1:8" x14ac:dyDescent="0.25">
      <c r="A31" s="3" t="s">
        <v>283</v>
      </c>
      <c r="C31" s="50">
        <v>0</v>
      </c>
      <c r="D31" s="51">
        <v>0</v>
      </c>
      <c r="E31" s="52">
        <v>0</v>
      </c>
      <c r="F31" s="53">
        <v>0</v>
      </c>
      <c r="G31" s="54">
        <v>0</v>
      </c>
      <c r="H31" s="54">
        <v>0</v>
      </c>
    </row>
    <row r="32" spans="1:8" x14ac:dyDescent="0.25">
      <c r="A32" s="3" t="s">
        <v>282</v>
      </c>
      <c r="C32" s="50">
        <v>0</v>
      </c>
      <c r="D32" s="51">
        <v>0</v>
      </c>
      <c r="E32" s="52">
        <v>0</v>
      </c>
      <c r="F32" s="53">
        <v>0</v>
      </c>
      <c r="G32" s="54">
        <v>0</v>
      </c>
      <c r="H32" s="54">
        <v>0</v>
      </c>
    </row>
    <row r="33" spans="1:8" x14ac:dyDescent="0.25">
      <c r="A33" s="3" t="s">
        <v>285</v>
      </c>
      <c r="C33" s="50">
        <v>0</v>
      </c>
      <c r="D33" s="51">
        <v>0</v>
      </c>
      <c r="E33" s="52">
        <v>0</v>
      </c>
      <c r="F33" s="53">
        <v>0</v>
      </c>
      <c r="G33" s="54">
        <v>0</v>
      </c>
      <c r="H33" s="54">
        <v>0</v>
      </c>
    </row>
    <row r="34" spans="1:8" x14ac:dyDescent="0.25">
      <c r="A34" s="3" t="s">
        <v>284</v>
      </c>
      <c r="C34" s="50">
        <v>0</v>
      </c>
      <c r="D34" s="51">
        <v>0</v>
      </c>
      <c r="E34" s="52">
        <v>0</v>
      </c>
      <c r="F34" s="53">
        <v>0</v>
      </c>
      <c r="G34" s="54">
        <v>0</v>
      </c>
      <c r="H34" s="54">
        <v>0</v>
      </c>
    </row>
    <row r="35" spans="1:8" x14ac:dyDescent="0.25">
      <c r="A35" s="3" t="s">
        <v>281</v>
      </c>
      <c r="C35" s="50">
        <v>0</v>
      </c>
      <c r="D35" s="51">
        <v>0</v>
      </c>
      <c r="E35" s="52">
        <v>0</v>
      </c>
      <c r="F35" s="53">
        <v>0</v>
      </c>
      <c r="G35" s="54">
        <v>0</v>
      </c>
      <c r="H35" s="54">
        <v>0</v>
      </c>
    </row>
    <row r="36" spans="1:8" x14ac:dyDescent="0.25">
      <c r="A36" s="3" t="s">
        <v>286</v>
      </c>
      <c r="C36" s="50">
        <v>0</v>
      </c>
      <c r="D36" s="51">
        <v>0</v>
      </c>
      <c r="E36" s="52">
        <v>0</v>
      </c>
      <c r="F36" s="53">
        <v>0</v>
      </c>
      <c r="G36" s="54">
        <v>0</v>
      </c>
      <c r="H36" s="54">
        <v>0</v>
      </c>
    </row>
    <row r="37" spans="1:8" x14ac:dyDescent="0.25">
      <c r="A37" s="3" t="s">
        <v>277</v>
      </c>
      <c r="B37">
        <v>1.07</v>
      </c>
      <c r="C37" s="50">
        <v>49.422700800000015</v>
      </c>
      <c r="D37" s="51">
        <v>49</v>
      </c>
      <c r="E37" s="52">
        <v>50</v>
      </c>
      <c r="F37" s="53">
        <v>26.5</v>
      </c>
      <c r="G37" s="54">
        <v>23</v>
      </c>
      <c r="H37" s="54">
        <v>22</v>
      </c>
    </row>
    <row r="38" spans="1:8" x14ac:dyDescent="0.25">
      <c r="A38" s="3" t="s">
        <v>298</v>
      </c>
      <c r="B38">
        <v>1</v>
      </c>
      <c r="C38" s="50">
        <v>2867.8406400000008</v>
      </c>
      <c r="D38" s="51">
        <v>2868</v>
      </c>
      <c r="E38" s="52">
        <v>2868</v>
      </c>
      <c r="F38" s="53">
        <v>1520.04</v>
      </c>
      <c r="G38" s="54">
        <v>1328</v>
      </c>
      <c r="H38" s="54">
        <v>1262</v>
      </c>
    </row>
    <row r="39" spans="1:8" x14ac:dyDescent="0.25">
      <c r="A39" s="3" t="s">
        <v>299</v>
      </c>
      <c r="B39">
        <v>1</v>
      </c>
      <c r="C39" s="50">
        <v>3297.1276800000005</v>
      </c>
      <c r="D39" s="51">
        <v>3297</v>
      </c>
      <c r="E39" s="52">
        <v>3298</v>
      </c>
      <c r="F39" s="53">
        <v>1747.94</v>
      </c>
      <c r="G39" s="54">
        <v>1527</v>
      </c>
      <c r="H39" s="54">
        <v>1451</v>
      </c>
    </row>
    <row r="40" spans="1:8" x14ac:dyDescent="0.25">
      <c r="A40" s="3" t="s">
        <v>45</v>
      </c>
      <c r="B40">
        <v>1.07</v>
      </c>
      <c r="C40" s="50">
        <v>674.07072480000022</v>
      </c>
      <c r="D40" s="51">
        <v>674</v>
      </c>
      <c r="E40" s="52">
        <v>674</v>
      </c>
      <c r="F40" s="53">
        <v>357.22</v>
      </c>
      <c r="G40" s="54">
        <v>312</v>
      </c>
      <c r="H40" s="54">
        <v>297</v>
      </c>
    </row>
    <row r="41" spans="1:8" x14ac:dyDescent="0.25">
      <c r="A41" s="37" t="s">
        <v>192</v>
      </c>
      <c r="B41">
        <v>1.07</v>
      </c>
      <c r="C41" s="50">
        <v>178.47086400000006</v>
      </c>
      <c r="D41" s="51">
        <v>178</v>
      </c>
      <c r="E41" s="52">
        <v>178</v>
      </c>
      <c r="F41" s="53">
        <v>94.34</v>
      </c>
      <c r="G41" s="54">
        <v>82</v>
      </c>
      <c r="H41" s="54">
        <v>78</v>
      </c>
    </row>
    <row r="42" spans="1:8" x14ac:dyDescent="0.25">
      <c r="A42" s="38" t="s">
        <v>193</v>
      </c>
      <c r="B42">
        <v>1.07</v>
      </c>
      <c r="C42" s="50">
        <v>178.47086400000006</v>
      </c>
      <c r="D42" s="51">
        <v>178</v>
      </c>
      <c r="E42" s="52">
        <v>178</v>
      </c>
      <c r="F42" s="53">
        <v>94.34</v>
      </c>
      <c r="G42" s="54">
        <v>82</v>
      </c>
      <c r="H42" s="54">
        <v>78</v>
      </c>
    </row>
    <row r="43" spans="1:8" x14ac:dyDescent="0.25">
      <c r="A43" s="37" t="s">
        <v>194</v>
      </c>
      <c r="B43">
        <v>1.07</v>
      </c>
      <c r="C43" s="50">
        <v>178.47086400000006</v>
      </c>
      <c r="D43" s="51">
        <v>178</v>
      </c>
      <c r="E43" s="52">
        <v>178</v>
      </c>
      <c r="F43" s="53">
        <v>94.34</v>
      </c>
      <c r="G43" s="54">
        <v>82</v>
      </c>
      <c r="H43" s="54">
        <v>78</v>
      </c>
    </row>
    <row r="44" spans="1:8" x14ac:dyDescent="0.25">
      <c r="A44" s="37" t="s">
        <v>195</v>
      </c>
      <c r="B44">
        <v>1.07</v>
      </c>
      <c r="C44" s="50">
        <v>178.47086400000006</v>
      </c>
      <c r="D44" s="51">
        <v>178</v>
      </c>
      <c r="E44" s="52">
        <v>178</v>
      </c>
      <c r="F44" s="53">
        <v>94.34</v>
      </c>
      <c r="G44" s="54">
        <v>82</v>
      </c>
      <c r="H44" s="54">
        <v>78</v>
      </c>
    </row>
    <row r="45" spans="1:8" x14ac:dyDescent="0.25">
      <c r="A45" s="37" t="s">
        <v>196</v>
      </c>
      <c r="B45">
        <v>1.07</v>
      </c>
      <c r="C45" s="50">
        <v>178.47086400000006</v>
      </c>
      <c r="D45" s="51">
        <v>178</v>
      </c>
      <c r="E45" s="52">
        <v>178</v>
      </c>
      <c r="F45" s="53">
        <v>94.34</v>
      </c>
      <c r="G45" s="54">
        <v>82</v>
      </c>
      <c r="H45" s="54">
        <v>78</v>
      </c>
    </row>
    <row r="46" spans="1:8" x14ac:dyDescent="0.25">
      <c r="A46" s="37" t="s">
        <v>197</v>
      </c>
      <c r="B46">
        <v>1.07</v>
      </c>
      <c r="C46" s="50">
        <v>178.47086400000006</v>
      </c>
      <c r="D46" s="51">
        <v>178</v>
      </c>
      <c r="E46" s="52">
        <v>178</v>
      </c>
      <c r="F46" s="53">
        <v>94.34</v>
      </c>
      <c r="G46" s="54">
        <v>82</v>
      </c>
      <c r="H46" s="54">
        <v>78</v>
      </c>
    </row>
    <row r="47" spans="1:8" x14ac:dyDescent="0.25">
      <c r="A47" s="37" t="s">
        <v>198</v>
      </c>
      <c r="B47">
        <v>1.07</v>
      </c>
      <c r="C47" s="50">
        <v>178.47086400000006</v>
      </c>
      <c r="D47" s="51">
        <v>178</v>
      </c>
      <c r="E47" s="52">
        <v>178</v>
      </c>
      <c r="F47" s="53">
        <v>94.34</v>
      </c>
      <c r="G47" s="54">
        <v>82</v>
      </c>
      <c r="H47" s="54">
        <v>78</v>
      </c>
    </row>
    <row r="48" spans="1:8" x14ac:dyDescent="0.25">
      <c r="A48" s="37" t="s">
        <v>199</v>
      </c>
      <c r="B48">
        <v>1.07</v>
      </c>
      <c r="C48" s="50">
        <v>178.47086400000006</v>
      </c>
      <c r="D48" s="51">
        <v>178</v>
      </c>
      <c r="E48" s="52">
        <v>178</v>
      </c>
      <c r="F48" s="53">
        <v>94.34</v>
      </c>
      <c r="G48" s="54">
        <v>82</v>
      </c>
      <c r="H48" s="54">
        <v>78</v>
      </c>
    </row>
    <row r="49" spans="1:8" x14ac:dyDescent="0.25">
      <c r="A49" s="37" t="s">
        <v>200</v>
      </c>
      <c r="B49">
        <v>1.07</v>
      </c>
      <c r="C49" s="50">
        <v>178.47086400000006</v>
      </c>
      <c r="D49" s="51">
        <v>178</v>
      </c>
      <c r="E49" s="52">
        <v>178</v>
      </c>
      <c r="F49" s="53">
        <v>94.34</v>
      </c>
      <c r="G49" s="54">
        <v>82</v>
      </c>
      <c r="H49" s="54">
        <v>78</v>
      </c>
    </row>
    <row r="50" spans="1:8" x14ac:dyDescent="0.25">
      <c r="A50" s="37" t="s">
        <v>201</v>
      </c>
      <c r="B50">
        <v>1.07</v>
      </c>
      <c r="C50" s="50">
        <v>178.47086400000006</v>
      </c>
      <c r="D50" s="51">
        <v>178</v>
      </c>
      <c r="E50" s="52">
        <v>178</v>
      </c>
      <c r="F50" s="53">
        <v>94.34</v>
      </c>
      <c r="G50" s="54">
        <v>82</v>
      </c>
      <c r="H50" s="54">
        <v>78</v>
      </c>
    </row>
    <row r="51" spans="1:8" x14ac:dyDescent="0.25">
      <c r="A51" s="37" t="s">
        <v>202</v>
      </c>
      <c r="B51">
        <v>1.07</v>
      </c>
      <c r="C51" s="50">
        <v>178.47086400000006</v>
      </c>
      <c r="D51" s="51">
        <v>178</v>
      </c>
      <c r="E51" s="52">
        <v>178</v>
      </c>
      <c r="F51" s="53">
        <v>94.34</v>
      </c>
      <c r="G51" s="54">
        <v>82</v>
      </c>
      <c r="H51" s="54">
        <v>78</v>
      </c>
    </row>
    <row r="52" spans="1:8" x14ac:dyDescent="0.25">
      <c r="A52" s="7" t="s">
        <v>295</v>
      </c>
      <c r="C52" s="50">
        <v>0</v>
      </c>
      <c r="D52" s="51">
        <v>0</v>
      </c>
      <c r="E52" s="52">
        <v>0</v>
      </c>
      <c r="F52" s="53">
        <v>0</v>
      </c>
      <c r="G52" s="54">
        <v>0</v>
      </c>
      <c r="H52" s="54">
        <v>0</v>
      </c>
    </row>
    <row r="53" spans="1:8" x14ac:dyDescent="0.25">
      <c r="A53" s="29" t="s">
        <v>308</v>
      </c>
      <c r="C53" s="50">
        <v>0</v>
      </c>
      <c r="D53" s="51">
        <v>0</v>
      </c>
      <c r="E53" s="52">
        <v>0</v>
      </c>
      <c r="F53" s="53">
        <v>0</v>
      </c>
      <c r="G53" s="54">
        <v>0</v>
      </c>
      <c r="H53" s="54">
        <v>0</v>
      </c>
    </row>
    <row r="54" spans="1:8" x14ac:dyDescent="0.25">
      <c r="A54" s="3" t="s">
        <v>324</v>
      </c>
      <c r="B54">
        <v>1.07</v>
      </c>
      <c r="C54" s="50">
        <v>34.321320000000007</v>
      </c>
      <c r="D54" s="51">
        <v>34</v>
      </c>
      <c r="E54" s="52">
        <v>34</v>
      </c>
      <c r="F54" s="53">
        <v>18.02</v>
      </c>
      <c r="G54" s="54">
        <v>16</v>
      </c>
      <c r="H54" s="54">
        <v>15</v>
      </c>
    </row>
    <row r="55" spans="1:8" x14ac:dyDescent="0.25">
      <c r="A55" s="3" t="s">
        <v>323</v>
      </c>
      <c r="B55">
        <v>1.07</v>
      </c>
      <c r="C55" s="50">
        <v>37.067025600000008</v>
      </c>
      <c r="D55" s="51">
        <v>37</v>
      </c>
      <c r="E55" s="52">
        <v>38</v>
      </c>
      <c r="F55" s="53">
        <v>20.14</v>
      </c>
      <c r="G55" s="54">
        <v>18</v>
      </c>
      <c r="H55" s="54">
        <v>17</v>
      </c>
    </row>
    <row r="56" spans="1:8" x14ac:dyDescent="0.25">
      <c r="A56" s="3" t="s">
        <v>325</v>
      </c>
      <c r="B56">
        <v>1.07</v>
      </c>
      <c r="C56" s="50">
        <v>52.168406400000023</v>
      </c>
      <c r="D56" s="51">
        <v>52</v>
      </c>
      <c r="E56" s="52">
        <v>52</v>
      </c>
      <c r="F56" s="53">
        <v>27.560000000000002</v>
      </c>
      <c r="G56" s="54">
        <v>24</v>
      </c>
      <c r="H56" s="54">
        <v>23</v>
      </c>
    </row>
    <row r="57" spans="1:8" x14ac:dyDescent="0.25">
      <c r="A57" s="3" t="s">
        <v>275</v>
      </c>
      <c r="B57">
        <v>1.07</v>
      </c>
      <c r="C57" s="50">
        <v>52.168406400000023</v>
      </c>
      <c r="D57" s="51">
        <v>52</v>
      </c>
      <c r="E57" s="52">
        <v>52</v>
      </c>
      <c r="F57" s="53">
        <v>27.560000000000002</v>
      </c>
      <c r="G57" s="54">
        <v>24</v>
      </c>
      <c r="H57" s="54">
        <v>23</v>
      </c>
    </row>
    <row r="58" spans="1:8" x14ac:dyDescent="0.25">
      <c r="A58" s="3" t="s">
        <v>279</v>
      </c>
      <c r="C58" s="50">
        <v>0</v>
      </c>
      <c r="D58" s="51">
        <v>0</v>
      </c>
      <c r="E58" s="52">
        <v>0</v>
      </c>
      <c r="F58" s="53">
        <v>0</v>
      </c>
      <c r="G58" s="54">
        <v>0</v>
      </c>
      <c r="H58" s="54">
        <v>0</v>
      </c>
    </row>
    <row r="59" spans="1:8" x14ac:dyDescent="0.25">
      <c r="A59" s="3" t="s">
        <v>280</v>
      </c>
      <c r="C59" s="50">
        <v>0</v>
      </c>
      <c r="D59" s="51">
        <v>0</v>
      </c>
      <c r="E59" s="52">
        <v>0</v>
      </c>
      <c r="F59" s="53">
        <v>0</v>
      </c>
      <c r="G59" s="54">
        <v>0</v>
      </c>
      <c r="H59" s="54">
        <v>0</v>
      </c>
    </row>
    <row r="60" spans="1:8" x14ac:dyDescent="0.25">
      <c r="A60" s="3" t="s">
        <v>276</v>
      </c>
      <c r="B60">
        <v>1.07</v>
      </c>
      <c r="C60" s="50">
        <v>63.15122880000002</v>
      </c>
      <c r="D60" s="51">
        <v>63</v>
      </c>
      <c r="E60" s="52">
        <v>64</v>
      </c>
      <c r="F60" s="53">
        <v>33.92</v>
      </c>
      <c r="G60" s="54">
        <v>30</v>
      </c>
      <c r="H60" s="54">
        <v>28</v>
      </c>
    </row>
    <row r="61" spans="1:8" x14ac:dyDescent="0.25">
      <c r="A61" s="3" t="s">
        <v>27</v>
      </c>
      <c r="B61">
        <v>1.07</v>
      </c>
      <c r="C61" s="50">
        <v>1543.0865472000003</v>
      </c>
      <c r="D61" s="51">
        <v>1543</v>
      </c>
      <c r="E61" s="52">
        <v>1544</v>
      </c>
      <c r="F61" s="53">
        <v>818.32</v>
      </c>
      <c r="G61" s="54">
        <v>715</v>
      </c>
      <c r="H61" s="54">
        <v>679</v>
      </c>
    </row>
    <row r="62" spans="1:8" x14ac:dyDescent="0.25">
      <c r="A62" s="3" t="s">
        <v>346</v>
      </c>
      <c r="B62">
        <v>1.05</v>
      </c>
      <c r="C62" s="50">
        <v>22137.732540000005</v>
      </c>
      <c r="D62" s="51">
        <v>22138</v>
      </c>
      <c r="E62" s="52">
        <v>22138</v>
      </c>
      <c r="F62" s="53">
        <v>11733.140000000001</v>
      </c>
      <c r="G62" s="54">
        <v>10253</v>
      </c>
      <c r="H62" s="54">
        <v>9740</v>
      </c>
    </row>
    <row r="63" spans="1:8" x14ac:dyDescent="0.25">
      <c r="A63" s="3" t="s">
        <v>349</v>
      </c>
      <c r="B63">
        <v>1.07</v>
      </c>
      <c r="C63" s="50">
        <v>4546.8884736000009</v>
      </c>
      <c r="D63" s="51">
        <v>4547</v>
      </c>
      <c r="E63" s="52">
        <v>4548</v>
      </c>
      <c r="F63" s="53">
        <v>2410.44</v>
      </c>
      <c r="G63" s="54">
        <v>2106</v>
      </c>
      <c r="H63" s="54">
        <v>2001</v>
      </c>
    </row>
    <row r="64" spans="1:8" x14ac:dyDescent="0.25">
      <c r="A64" s="3" t="s">
        <v>347</v>
      </c>
      <c r="B64">
        <v>1.07</v>
      </c>
      <c r="C64" s="50">
        <v>697.40922240000009</v>
      </c>
      <c r="D64" s="51">
        <v>697</v>
      </c>
      <c r="E64" s="52">
        <v>698</v>
      </c>
      <c r="F64" s="53">
        <v>369.94</v>
      </c>
      <c r="G64" s="54">
        <v>323</v>
      </c>
      <c r="H64" s="54">
        <v>307</v>
      </c>
    </row>
    <row r="65" spans="1:8" x14ac:dyDescent="0.25">
      <c r="A65" s="3" t="s">
        <v>344</v>
      </c>
      <c r="B65">
        <v>1.07</v>
      </c>
      <c r="C65" s="50">
        <v>30381.232464000008</v>
      </c>
      <c r="D65" s="51">
        <v>30381</v>
      </c>
      <c r="E65" s="52">
        <v>30382</v>
      </c>
      <c r="F65" s="53">
        <v>16102.460000000001</v>
      </c>
      <c r="G65" s="54">
        <v>14071</v>
      </c>
      <c r="H65" s="54">
        <v>13367</v>
      </c>
    </row>
    <row r="66" spans="1:8" x14ac:dyDescent="0.25">
      <c r="A66" s="3" t="s">
        <v>348</v>
      </c>
      <c r="B66">
        <v>1.07</v>
      </c>
      <c r="C66" s="50">
        <v>853.91444160000015</v>
      </c>
      <c r="D66" s="51">
        <v>854</v>
      </c>
      <c r="E66" s="52">
        <v>854</v>
      </c>
      <c r="F66" s="53">
        <v>452.62</v>
      </c>
      <c r="G66" s="54">
        <v>396</v>
      </c>
      <c r="H66" s="54">
        <v>376</v>
      </c>
    </row>
    <row r="67" spans="1:8" x14ac:dyDescent="0.25">
      <c r="A67" s="3" t="s">
        <v>345</v>
      </c>
      <c r="B67">
        <v>1.07</v>
      </c>
      <c r="C67" s="50">
        <v>7170.4101744000018</v>
      </c>
      <c r="D67" s="51">
        <v>7170</v>
      </c>
      <c r="E67" s="52">
        <v>7170</v>
      </c>
      <c r="F67" s="53">
        <v>3800.1000000000004</v>
      </c>
      <c r="G67" s="54">
        <v>3321</v>
      </c>
      <c r="H67" s="54">
        <v>3155</v>
      </c>
    </row>
    <row r="68" spans="1:8" x14ac:dyDescent="0.25">
      <c r="A68" s="3" t="s">
        <v>29</v>
      </c>
      <c r="B68">
        <v>1.0900000000000001</v>
      </c>
      <c r="C68" s="50">
        <v>3432.4209000000005</v>
      </c>
      <c r="D68" s="51">
        <v>3432</v>
      </c>
      <c r="E68" s="52">
        <v>3432</v>
      </c>
      <c r="F68" s="53">
        <v>1818.96</v>
      </c>
      <c r="G68" s="54">
        <v>1589</v>
      </c>
      <c r="H68" s="54">
        <v>1510</v>
      </c>
    </row>
    <row r="69" spans="1:8" x14ac:dyDescent="0.25">
      <c r="A69" s="3" t="s">
        <v>30</v>
      </c>
      <c r="B69">
        <v>1.1000000000000001</v>
      </c>
      <c r="C69" s="50">
        <v>4229.7849000000006</v>
      </c>
      <c r="D69" s="51">
        <v>4230</v>
      </c>
      <c r="E69" s="52">
        <v>4230</v>
      </c>
      <c r="F69" s="53">
        <v>2241.9</v>
      </c>
      <c r="G69" s="54">
        <v>1959</v>
      </c>
      <c r="H69" s="54">
        <v>1861</v>
      </c>
    </row>
    <row r="70" spans="1:8" x14ac:dyDescent="0.25">
      <c r="A70" s="3" t="s">
        <v>31</v>
      </c>
      <c r="B70">
        <v>1.04</v>
      </c>
      <c r="C70" s="50">
        <v>12346.070880000003</v>
      </c>
      <c r="D70" s="51">
        <v>12346</v>
      </c>
      <c r="E70" s="52">
        <v>12346</v>
      </c>
      <c r="F70" s="53">
        <v>6543.38</v>
      </c>
      <c r="G70" s="54">
        <v>5718</v>
      </c>
      <c r="H70" s="54">
        <v>5432</v>
      </c>
    </row>
    <row r="71" spans="1:8" x14ac:dyDescent="0.25">
      <c r="A71" s="3" t="s">
        <v>34</v>
      </c>
      <c r="B71">
        <v>1.0900000000000001</v>
      </c>
      <c r="C71" s="48">
        <v>4089</v>
      </c>
      <c r="D71" s="51">
        <v>4089</v>
      </c>
      <c r="E71" s="52">
        <v>4090</v>
      </c>
      <c r="F71" s="53">
        <v>2167.7000000000003</v>
      </c>
      <c r="G71" s="54">
        <v>1894</v>
      </c>
      <c r="H71" s="54">
        <v>1799</v>
      </c>
    </row>
    <row r="72" spans="1:8" x14ac:dyDescent="0.25">
      <c r="A72" s="3" t="s">
        <v>32</v>
      </c>
      <c r="B72">
        <v>1.05</v>
      </c>
      <c r="C72" s="50">
        <v>6891.0996000000014</v>
      </c>
      <c r="D72" s="51">
        <v>6891</v>
      </c>
      <c r="E72" s="52">
        <v>6892</v>
      </c>
      <c r="F72" s="53">
        <v>3652.76</v>
      </c>
      <c r="G72" s="54">
        <v>3192</v>
      </c>
      <c r="H72" s="54">
        <v>3032</v>
      </c>
    </row>
    <row r="73" spans="1:8" x14ac:dyDescent="0.25">
      <c r="A73" s="3" t="s">
        <v>35</v>
      </c>
      <c r="B73">
        <v>1.0900000000000001</v>
      </c>
      <c r="C73" s="50">
        <v>7249.8374300000014</v>
      </c>
      <c r="D73" s="51">
        <v>7250</v>
      </c>
      <c r="E73" s="52">
        <v>7250</v>
      </c>
      <c r="F73" s="53">
        <v>3842.5</v>
      </c>
      <c r="G73" s="54">
        <v>3358</v>
      </c>
      <c r="H73" s="54">
        <v>3190</v>
      </c>
    </row>
    <row r="74" spans="1:8" x14ac:dyDescent="0.25">
      <c r="A74" s="3" t="s">
        <v>33</v>
      </c>
      <c r="B74">
        <v>1.05</v>
      </c>
      <c r="C74" s="50">
        <v>9864.3541500000047</v>
      </c>
      <c r="D74" s="51">
        <v>9864</v>
      </c>
      <c r="E74" s="52">
        <v>9864</v>
      </c>
      <c r="F74" s="53">
        <v>5227.92</v>
      </c>
      <c r="G74" s="54">
        <v>4568</v>
      </c>
      <c r="H74" s="54">
        <v>4340</v>
      </c>
    </row>
    <row r="75" spans="1:8" x14ac:dyDescent="0.25">
      <c r="A75" s="3" t="s">
        <v>51</v>
      </c>
      <c r="C75" s="50">
        <v>0</v>
      </c>
      <c r="D75" s="51">
        <v>0</v>
      </c>
      <c r="E75" s="52">
        <v>0</v>
      </c>
      <c r="F75" s="53">
        <v>0</v>
      </c>
      <c r="G75" s="54">
        <v>0</v>
      </c>
      <c r="H75" s="54">
        <v>0</v>
      </c>
    </row>
    <row r="76" spans="1:8" x14ac:dyDescent="0.25">
      <c r="A76" s="7" t="s">
        <v>233</v>
      </c>
      <c r="C76" s="50">
        <v>0</v>
      </c>
      <c r="D76" s="51">
        <v>0</v>
      </c>
      <c r="E76" s="52">
        <v>0</v>
      </c>
      <c r="F76" s="53">
        <v>0</v>
      </c>
      <c r="G76" s="54">
        <v>0</v>
      </c>
      <c r="H76" s="54">
        <v>0</v>
      </c>
    </row>
    <row r="77" spans="1:8" x14ac:dyDescent="0.25">
      <c r="A77" s="7" t="s">
        <v>229</v>
      </c>
      <c r="C77" s="50">
        <v>0</v>
      </c>
      <c r="D77" s="51">
        <v>0</v>
      </c>
      <c r="E77" s="52">
        <v>0</v>
      </c>
      <c r="F77" s="53">
        <v>0</v>
      </c>
      <c r="G77" s="54">
        <v>0</v>
      </c>
      <c r="H77" s="54">
        <v>0</v>
      </c>
    </row>
    <row r="78" spans="1:8" x14ac:dyDescent="0.25">
      <c r="A78" s="7" t="s">
        <v>225</v>
      </c>
      <c r="C78" s="50">
        <v>0</v>
      </c>
      <c r="D78" s="51">
        <v>0</v>
      </c>
      <c r="E78" s="52">
        <v>0</v>
      </c>
      <c r="F78" s="53">
        <v>0</v>
      </c>
      <c r="G78" s="54">
        <v>0</v>
      </c>
      <c r="H78" s="54">
        <v>0</v>
      </c>
    </row>
    <row r="79" spans="1:8" x14ac:dyDescent="0.25">
      <c r="A79" s="7" t="s">
        <v>234</v>
      </c>
      <c r="C79" s="50">
        <v>0</v>
      </c>
      <c r="D79" s="51">
        <v>0</v>
      </c>
      <c r="E79" s="52">
        <v>0</v>
      </c>
      <c r="F79" s="53">
        <v>0</v>
      </c>
      <c r="G79" s="54">
        <v>0</v>
      </c>
      <c r="H79" s="54">
        <v>0</v>
      </c>
    </row>
    <row r="80" spans="1:8" x14ac:dyDescent="0.25">
      <c r="A80" s="7" t="s">
        <v>230</v>
      </c>
      <c r="C80" s="50">
        <v>0</v>
      </c>
      <c r="D80" s="51">
        <v>0</v>
      </c>
      <c r="E80" s="52">
        <v>0</v>
      </c>
      <c r="F80" s="53">
        <v>0</v>
      </c>
      <c r="G80" s="54">
        <v>0</v>
      </c>
      <c r="H80" s="54">
        <v>0</v>
      </c>
    </row>
    <row r="81" spans="1:8" x14ac:dyDescent="0.25">
      <c r="A81" s="7" t="s">
        <v>226</v>
      </c>
      <c r="C81" s="50">
        <v>0</v>
      </c>
      <c r="D81" s="51">
        <v>0</v>
      </c>
      <c r="E81" s="52">
        <v>0</v>
      </c>
      <c r="F81" s="53">
        <v>0</v>
      </c>
      <c r="G81" s="54">
        <v>0</v>
      </c>
      <c r="H81" s="54">
        <v>0</v>
      </c>
    </row>
    <row r="82" spans="1:8" x14ac:dyDescent="0.25">
      <c r="A82" s="7" t="s">
        <v>235</v>
      </c>
      <c r="C82" s="50">
        <v>0</v>
      </c>
      <c r="D82" s="51">
        <v>0</v>
      </c>
      <c r="E82" s="52">
        <v>0</v>
      </c>
      <c r="F82" s="53">
        <v>0</v>
      </c>
      <c r="G82" s="54">
        <v>0</v>
      </c>
      <c r="H82" s="54">
        <v>0</v>
      </c>
    </row>
    <row r="83" spans="1:8" x14ac:dyDescent="0.25">
      <c r="A83" s="7" t="s">
        <v>231</v>
      </c>
      <c r="C83" s="50">
        <v>0</v>
      </c>
      <c r="D83" s="51">
        <v>0</v>
      </c>
      <c r="E83" s="52">
        <v>0</v>
      </c>
      <c r="F83" s="53">
        <v>0</v>
      </c>
      <c r="G83" s="54">
        <v>0</v>
      </c>
      <c r="H83" s="54">
        <v>0</v>
      </c>
    </row>
    <row r="84" spans="1:8" x14ac:dyDescent="0.25">
      <c r="A84" s="7" t="s">
        <v>227</v>
      </c>
      <c r="C84" s="50">
        <v>0</v>
      </c>
      <c r="D84" s="51">
        <v>0</v>
      </c>
      <c r="E84" s="52">
        <v>0</v>
      </c>
      <c r="F84" s="53">
        <v>0</v>
      </c>
      <c r="G84" s="54">
        <v>0</v>
      </c>
      <c r="H84" s="54">
        <v>0</v>
      </c>
    </row>
    <row r="85" spans="1:8" x14ac:dyDescent="0.25">
      <c r="A85" s="7" t="s">
        <v>236</v>
      </c>
      <c r="C85" s="50">
        <v>0</v>
      </c>
      <c r="D85" s="51">
        <v>0</v>
      </c>
      <c r="E85" s="52">
        <v>0</v>
      </c>
      <c r="F85" s="53">
        <v>0</v>
      </c>
      <c r="G85" s="54">
        <v>0</v>
      </c>
      <c r="H85" s="54">
        <v>0</v>
      </c>
    </row>
    <row r="86" spans="1:8" x14ac:dyDescent="0.25">
      <c r="A86" s="7" t="s">
        <v>232</v>
      </c>
      <c r="C86" s="50">
        <v>0</v>
      </c>
      <c r="D86" s="51">
        <v>0</v>
      </c>
      <c r="E86" s="52">
        <v>0</v>
      </c>
      <c r="F86" s="53">
        <v>0</v>
      </c>
      <c r="G86" s="54">
        <v>0</v>
      </c>
      <c r="H86" s="54">
        <v>0</v>
      </c>
    </row>
    <row r="87" spans="1:8" x14ac:dyDescent="0.25">
      <c r="A87" s="7" t="s">
        <v>228</v>
      </c>
      <c r="C87" s="50">
        <v>0</v>
      </c>
      <c r="D87" s="51">
        <v>0</v>
      </c>
      <c r="E87" s="52">
        <v>0</v>
      </c>
      <c r="F87" s="53">
        <v>0</v>
      </c>
      <c r="G87" s="54">
        <v>0</v>
      </c>
      <c r="H87" s="54">
        <v>0</v>
      </c>
    </row>
    <row r="88" spans="1:8" x14ac:dyDescent="0.25">
      <c r="A88" s="3" t="s">
        <v>49</v>
      </c>
      <c r="C88" s="50">
        <v>0</v>
      </c>
      <c r="D88" s="51">
        <v>0</v>
      </c>
      <c r="E88" s="52">
        <v>0</v>
      </c>
      <c r="F88" s="53">
        <v>0</v>
      </c>
      <c r="G88" s="54">
        <v>0</v>
      </c>
      <c r="H88" s="54">
        <v>0</v>
      </c>
    </row>
    <row r="89" spans="1:8" x14ac:dyDescent="0.25">
      <c r="A89" s="7" t="s">
        <v>240</v>
      </c>
      <c r="C89" s="50">
        <v>0</v>
      </c>
      <c r="D89" s="51">
        <v>0</v>
      </c>
      <c r="E89" s="52">
        <v>0</v>
      </c>
      <c r="F89" s="53">
        <v>0</v>
      </c>
      <c r="G89" s="54">
        <v>0</v>
      </c>
      <c r="H89" s="54">
        <v>0</v>
      </c>
    </row>
    <row r="90" spans="1:8" x14ac:dyDescent="0.25">
      <c r="A90" s="7" t="s">
        <v>242</v>
      </c>
      <c r="C90" s="50">
        <v>0</v>
      </c>
      <c r="D90" s="51">
        <v>0</v>
      </c>
      <c r="E90" s="52">
        <v>0</v>
      </c>
      <c r="F90" s="53">
        <v>0</v>
      </c>
      <c r="G90" s="54">
        <v>0</v>
      </c>
      <c r="H90" s="54">
        <v>0</v>
      </c>
    </row>
    <row r="91" spans="1:8" x14ac:dyDescent="0.25">
      <c r="A91" s="7" t="s">
        <v>241</v>
      </c>
      <c r="C91" s="50">
        <v>0</v>
      </c>
      <c r="D91" s="51">
        <v>0</v>
      </c>
      <c r="E91" s="52">
        <v>0</v>
      </c>
      <c r="F91" s="53">
        <v>0</v>
      </c>
      <c r="G91" s="54">
        <v>0</v>
      </c>
      <c r="H91" s="54">
        <v>0</v>
      </c>
    </row>
    <row r="92" spans="1:8" x14ac:dyDescent="0.25">
      <c r="A92" s="7" t="s">
        <v>243</v>
      </c>
      <c r="C92" s="50">
        <v>0</v>
      </c>
      <c r="D92" s="51">
        <v>0</v>
      </c>
      <c r="E92" s="52">
        <v>0</v>
      </c>
      <c r="F92" s="53">
        <v>0</v>
      </c>
      <c r="G92" s="54">
        <v>0</v>
      </c>
      <c r="H92" s="54">
        <v>0</v>
      </c>
    </row>
    <row r="93" spans="1:8" x14ac:dyDescent="0.25">
      <c r="A93" s="7" t="s">
        <v>244</v>
      </c>
      <c r="B93">
        <v>1.05</v>
      </c>
      <c r="C93" s="50">
        <v>4233.6000000000004</v>
      </c>
      <c r="D93" s="51">
        <v>4234</v>
      </c>
      <c r="E93" s="52">
        <v>4234</v>
      </c>
      <c r="F93" s="53">
        <v>2244.02</v>
      </c>
      <c r="G93" s="54">
        <v>1961</v>
      </c>
      <c r="H93" s="54">
        <v>1863</v>
      </c>
    </row>
    <row r="94" spans="1:8" x14ac:dyDescent="0.25">
      <c r="A94" s="7" t="s">
        <v>247</v>
      </c>
      <c r="B94">
        <v>1.05</v>
      </c>
      <c r="C94" s="50">
        <v>4233.6000000000004</v>
      </c>
      <c r="D94" s="51">
        <v>4234</v>
      </c>
      <c r="E94" s="52">
        <v>4234</v>
      </c>
      <c r="F94" s="53">
        <v>2244.02</v>
      </c>
      <c r="G94" s="54">
        <v>1961</v>
      </c>
      <c r="H94" s="54">
        <v>1863</v>
      </c>
    </row>
    <row r="95" spans="1:8" x14ac:dyDescent="0.25">
      <c r="A95" s="7" t="s">
        <v>245</v>
      </c>
      <c r="B95">
        <v>1.05</v>
      </c>
      <c r="C95" s="50">
        <v>4862.55</v>
      </c>
      <c r="D95" s="51">
        <v>4863</v>
      </c>
      <c r="E95" s="52">
        <v>4864</v>
      </c>
      <c r="F95" s="53">
        <v>2577.92</v>
      </c>
      <c r="G95" s="54">
        <v>2253</v>
      </c>
      <c r="H95" s="54">
        <v>2140</v>
      </c>
    </row>
    <row r="96" spans="1:8" x14ac:dyDescent="0.25">
      <c r="A96" s="7" t="s">
        <v>248</v>
      </c>
      <c r="B96">
        <v>1.05</v>
      </c>
      <c r="C96" s="50">
        <v>4862.55</v>
      </c>
      <c r="D96" s="51">
        <v>4863</v>
      </c>
      <c r="E96" s="52">
        <v>4864</v>
      </c>
      <c r="F96" s="53">
        <v>2577.92</v>
      </c>
      <c r="G96" s="54">
        <v>2253</v>
      </c>
      <c r="H96" s="54">
        <v>2140</v>
      </c>
    </row>
    <row r="97" spans="1:8" x14ac:dyDescent="0.25">
      <c r="A97" s="7" t="s">
        <v>246</v>
      </c>
      <c r="B97">
        <v>1.05</v>
      </c>
      <c r="C97" s="50">
        <v>5610.1500000000005</v>
      </c>
      <c r="D97" s="51">
        <v>5610</v>
      </c>
      <c r="E97" s="52">
        <v>5610</v>
      </c>
      <c r="F97" s="53">
        <v>2973.3</v>
      </c>
      <c r="G97" s="54">
        <v>2598</v>
      </c>
      <c r="H97" s="54">
        <v>2468</v>
      </c>
    </row>
    <row r="98" spans="1:8" x14ac:dyDescent="0.25">
      <c r="A98" s="7" t="s">
        <v>249</v>
      </c>
      <c r="B98">
        <v>1.05</v>
      </c>
      <c r="C98" s="50">
        <v>5610.1500000000005</v>
      </c>
      <c r="D98" s="51">
        <v>5610</v>
      </c>
      <c r="E98" s="52">
        <v>5610</v>
      </c>
      <c r="F98" s="53">
        <v>2973.3</v>
      </c>
      <c r="G98" s="54">
        <v>2598</v>
      </c>
      <c r="H98" s="54">
        <v>2468</v>
      </c>
    </row>
    <row r="99" spans="1:8" x14ac:dyDescent="0.25">
      <c r="A99" s="3" t="s">
        <v>371</v>
      </c>
      <c r="C99" s="50">
        <v>0</v>
      </c>
      <c r="D99" s="51">
        <v>0</v>
      </c>
      <c r="E99" s="52">
        <v>0</v>
      </c>
      <c r="F99" s="53">
        <v>0</v>
      </c>
      <c r="G99" s="54">
        <v>0</v>
      </c>
      <c r="H99" s="54">
        <v>0</v>
      </c>
    </row>
    <row r="100" spans="1:8" x14ac:dyDescent="0.25">
      <c r="A100" s="3" t="s">
        <v>372</v>
      </c>
      <c r="C100" s="50">
        <v>0</v>
      </c>
      <c r="D100" s="51">
        <v>0</v>
      </c>
      <c r="E100" s="52">
        <v>0</v>
      </c>
      <c r="F100" s="53">
        <v>0</v>
      </c>
      <c r="G100" s="54">
        <v>0</v>
      </c>
      <c r="H100" s="54">
        <v>0</v>
      </c>
    </row>
    <row r="101" spans="1:8" x14ac:dyDescent="0.25">
      <c r="A101" s="3" t="s">
        <v>378</v>
      </c>
      <c r="C101" s="50">
        <v>0</v>
      </c>
      <c r="D101" s="51">
        <v>0</v>
      </c>
      <c r="E101" s="52">
        <v>0</v>
      </c>
      <c r="F101" s="53">
        <v>0</v>
      </c>
      <c r="G101" s="54">
        <v>0</v>
      </c>
      <c r="H101" s="54">
        <v>0</v>
      </c>
    </row>
    <row r="102" spans="1:8" x14ac:dyDescent="0.25">
      <c r="A102" s="3" t="s">
        <v>373</v>
      </c>
      <c r="C102" s="50">
        <v>0</v>
      </c>
      <c r="D102" s="51">
        <v>0</v>
      </c>
      <c r="E102" s="52">
        <v>0</v>
      </c>
      <c r="F102" s="53">
        <v>0</v>
      </c>
      <c r="G102" s="54">
        <v>0</v>
      </c>
      <c r="H102" s="54">
        <v>0</v>
      </c>
    </row>
    <row r="103" spans="1:8" x14ac:dyDescent="0.25">
      <c r="A103" s="3" t="s">
        <v>374</v>
      </c>
      <c r="C103" s="50">
        <v>0</v>
      </c>
      <c r="D103" s="51">
        <v>0</v>
      </c>
      <c r="E103" s="52">
        <v>0</v>
      </c>
      <c r="F103" s="53">
        <v>0</v>
      </c>
      <c r="G103" s="54">
        <v>0</v>
      </c>
      <c r="H103" s="54">
        <v>0</v>
      </c>
    </row>
    <row r="104" spans="1:8" x14ac:dyDescent="0.25">
      <c r="A104" s="3" t="s">
        <v>375</v>
      </c>
      <c r="C104" s="50">
        <v>0</v>
      </c>
      <c r="D104" s="51">
        <v>0</v>
      </c>
      <c r="E104" s="52">
        <v>0</v>
      </c>
      <c r="F104" s="53">
        <v>0</v>
      </c>
      <c r="G104" s="54">
        <v>0</v>
      </c>
      <c r="H104" s="54">
        <v>0</v>
      </c>
    </row>
    <row r="105" spans="1:8" x14ac:dyDescent="0.25">
      <c r="A105" s="3" t="s">
        <v>376</v>
      </c>
      <c r="C105" s="50">
        <v>0</v>
      </c>
      <c r="D105" s="51">
        <v>0</v>
      </c>
      <c r="E105" s="52">
        <v>0</v>
      </c>
      <c r="F105" s="53">
        <v>0</v>
      </c>
      <c r="G105" s="54">
        <v>0</v>
      </c>
      <c r="H105" s="54">
        <v>0</v>
      </c>
    </row>
    <row r="106" spans="1:8" x14ac:dyDescent="0.25">
      <c r="A106" s="3" t="s">
        <v>377</v>
      </c>
      <c r="C106" s="50">
        <v>0</v>
      </c>
      <c r="D106" s="51">
        <v>0</v>
      </c>
      <c r="E106" s="52">
        <v>0</v>
      </c>
      <c r="F106" s="53">
        <v>0</v>
      </c>
      <c r="G106" s="54">
        <v>0</v>
      </c>
      <c r="H106" s="54">
        <v>0</v>
      </c>
    </row>
    <row r="107" spans="1:8" x14ac:dyDescent="0.25">
      <c r="A107" s="7" t="s">
        <v>250</v>
      </c>
      <c r="C107" s="50">
        <v>0</v>
      </c>
      <c r="D107" s="51">
        <v>0</v>
      </c>
      <c r="E107" s="52">
        <v>0</v>
      </c>
      <c r="F107" s="53">
        <v>0</v>
      </c>
      <c r="G107" s="54">
        <v>0</v>
      </c>
      <c r="H107" s="54">
        <v>0</v>
      </c>
    </row>
    <row r="108" spans="1:8" x14ac:dyDescent="0.25">
      <c r="A108" s="7" t="s">
        <v>251</v>
      </c>
      <c r="C108" s="50">
        <v>0</v>
      </c>
      <c r="D108" s="51">
        <v>0</v>
      </c>
      <c r="E108" s="52">
        <v>0</v>
      </c>
      <c r="F108" s="53">
        <v>0</v>
      </c>
      <c r="G108" s="54">
        <v>0</v>
      </c>
      <c r="H108" s="54">
        <v>0</v>
      </c>
    </row>
    <row r="109" spans="1:8" x14ac:dyDescent="0.25">
      <c r="A109" s="7" t="s">
        <v>254</v>
      </c>
      <c r="C109" s="50">
        <v>0</v>
      </c>
      <c r="D109" s="51">
        <v>0</v>
      </c>
      <c r="E109" s="52">
        <v>0</v>
      </c>
      <c r="F109" s="53">
        <v>0</v>
      </c>
      <c r="G109" s="54">
        <v>0</v>
      </c>
      <c r="H109" s="54">
        <v>0</v>
      </c>
    </row>
    <row r="110" spans="1:8" x14ac:dyDescent="0.25">
      <c r="A110" s="7" t="s">
        <v>252</v>
      </c>
      <c r="C110" s="50">
        <v>0</v>
      </c>
      <c r="D110" s="51">
        <v>0</v>
      </c>
      <c r="E110" s="52">
        <v>0</v>
      </c>
      <c r="F110" s="53">
        <v>0</v>
      </c>
      <c r="G110" s="54">
        <v>0</v>
      </c>
      <c r="H110" s="54">
        <v>0</v>
      </c>
    </row>
    <row r="111" spans="1:8" x14ac:dyDescent="0.25">
      <c r="A111" s="7" t="s">
        <v>255</v>
      </c>
      <c r="C111" s="50">
        <v>0</v>
      </c>
      <c r="D111" s="51">
        <v>0</v>
      </c>
      <c r="E111" s="52">
        <v>0</v>
      </c>
      <c r="F111" s="53">
        <v>0</v>
      </c>
      <c r="G111" s="54">
        <v>0</v>
      </c>
      <c r="H111" s="54">
        <v>0</v>
      </c>
    </row>
    <row r="112" spans="1:8" x14ac:dyDescent="0.25">
      <c r="A112" s="7" t="s">
        <v>253</v>
      </c>
      <c r="C112" s="50">
        <v>0</v>
      </c>
      <c r="D112" s="51">
        <v>0</v>
      </c>
      <c r="E112" s="52">
        <v>0</v>
      </c>
      <c r="F112" s="53">
        <v>0</v>
      </c>
      <c r="G112" s="54">
        <v>0</v>
      </c>
      <c r="H112" s="54">
        <v>0</v>
      </c>
    </row>
    <row r="113" spans="1:8" x14ac:dyDescent="0.25">
      <c r="A113" s="7" t="s">
        <v>256</v>
      </c>
      <c r="C113" s="50">
        <v>0</v>
      </c>
      <c r="D113" s="51">
        <v>0</v>
      </c>
      <c r="E113" s="52">
        <v>0</v>
      </c>
      <c r="F113" s="53">
        <v>0</v>
      </c>
      <c r="G113" s="54">
        <v>0</v>
      </c>
      <c r="H113" s="54">
        <v>0</v>
      </c>
    </row>
    <row r="114" spans="1:8" x14ac:dyDescent="0.25">
      <c r="A114" s="7" t="s">
        <v>257</v>
      </c>
      <c r="C114" s="50">
        <v>0</v>
      </c>
      <c r="D114" s="51">
        <v>0</v>
      </c>
      <c r="E114" s="52">
        <v>0</v>
      </c>
      <c r="F114" s="53">
        <v>0</v>
      </c>
      <c r="G114" s="54">
        <v>0</v>
      </c>
      <c r="H114" s="54">
        <v>0</v>
      </c>
    </row>
    <row r="115" spans="1:8" x14ac:dyDescent="0.25">
      <c r="A115" s="7" t="s">
        <v>237</v>
      </c>
      <c r="C115" s="50">
        <v>0</v>
      </c>
      <c r="D115" s="51">
        <v>0</v>
      </c>
      <c r="E115" s="52">
        <v>0</v>
      </c>
      <c r="F115" s="53">
        <v>0</v>
      </c>
      <c r="G115" s="54">
        <v>0</v>
      </c>
      <c r="H115" s="54">
        <v>0</v>
      </c>
    </row>
    <row r="116" spans="1:8" x14ac:dyDescent="0.25">
      <c r="A116" s="7" t="s">
        <v>238</v>
      </c>
      <c r="C116" s="50">
        <v>0</v>
      </c>
      <c r="D116" s="51">
        <v>0</v>
      </c>
      <c r="E116" s="52">
        <v>0</v>
      </c>
      <c r="F116" s="53">
        <v>0</v>
      </c>
      <c r="G116" s="54">
        <v>0</v>
      </c>
      <c r="H116" s="54">
        <v>0</v>
      </c>
    </row>
    <row r="117" spans="1:8" x14ac:dyDescent="0.25">
      <c r="A117" s="7" t="s">
        <v>239</v>
      </c>
      <c r="C117" s="50">
        <v>0</v>
      </c>
      <c r="D117" s="51">
        <v>0</v>
      </c>
      <c r="E117" s="52">
        <v>0</v>
      </c>
      <c r="F117" s="53">
        <v>0</v>
      </c>
      <c r="G117" s="54">
        <v>0</v>
      </c>
      <c r="H117" s="54">
        <v>0</v>
      </c>
    </row>
    <row r="118" spans="1:8" x14ac:dyDescent="0.25">
      <c r="A118" s="7" t="s">
        <v>368</v>
      </c>
      <c r="C118" s="50">
        <v>0</v>
      </c>
      <c r="D118" s="51">
        <v>0</v>
      </c>
      <c r="E118" s="52">
        <v>0</v>
      </c>
      <c r="F118" s="53">
        <v>0</v>
      </c>
      <c r="G118" s="54">
        <v>0</v>
      </c>
      <c r="H118" s="54">
        <v>0</v>
      </c>
    </row>
    <row r="119" spans="1:8" x14ac:dyDescent="0.25">
      <c r="A119" s="7" t="s">
        <v>369</v>
      </c>
      <c r="C119" s="50">
        <v>0</v>
      </c>
      <c r="D119" s="51">
        <v>0</v>
      </c>
      <c r="E119" s="52">
        <v>0</v>
      </c>
      <c r="F119" s="53">
        <v>0</v>
      </c>
      <c r="G119" s="54">
        <v>0</v>
      </c>
      <c r="H119" s="54">
        <v>0</v>
      </c>
    </row>
    <row r="120" spans="1:8" x14ac:dyDescent="0.25">
      <c r="A120" s="7" t="s">
        <v>370</v>
      </c>
      <c r="C120" s="50">
        <v>0</v>
      </c>
      <c r="D120" s="51">
        <v>0</v>
      </c>
      <c r="E120" s="52">
        <v>0</v>
      </c>
      <c r="F120" s="53">
        <v>0</v>
      </c>
      <c r="G120" s="54">
        <v>0</v>
      </c>
      <c r="H120" s="54">
        <v>0</v>
      </c>
    </row>
    <row r="121" spans="1:8" x14ac:dyDescent="0.25">
      <c r="A121" s="3" t="s">
        <v>351</v>
      </c>
      <c r="B121">
        <v>1.05</v>
      </c>
      <c r="C121" s="50">
        <v>1512.2842560000004</v>
      </c>
      <c r="D121" s="51">
        <v>1512</v>
      </c>
      <c r="E121" s="52">
        <v>1512</v>
      </c>
      <c r="F121" s="53">
        <v>801.36</v>
      </c>
      <c r="G121" s="54">
        <v>700</v>
      </c>
      <c r="H121" s="54">
        <v>665</v>
      </c>
    </row>
    <row r="122" spans="1:8" x14ac:dyDescent="0.25">
      <c r="A122" s="3" t="s">
        <v>352</v>
      </c>
      <c r="B122">
        <v>1.05</v>
      </c>
      <c r="C122" s="50">
        <v>1929.6960480000002</v>
      </c>
      <c r="D122" s="51">
        <v>1930</v>
      </c>
      <c r="E122" s="52">
        <v>1930</v>
      </c>
      <c r="F122" s="53">
        <v>1022.9000000000001</v>
      </c>
      <c r="G122" s="54">
        <v>894</v>
      </c>
      <c r="H122" s="54">
        <v>849</v>
      </c>
    </row>
    <row r="123" spans="1:8" x14ac:dyDescent="0.25">
      <c r="A123" s="3" t="s">
        <v>353</v>
      </c>
      <c r="B123">
        <v>1.05</v>
      </c>
      <c r="C123" s="50">
        <v>2080.3910400000009</v>
      </c>
      <c r="D123" s="51">
        <v>2080</v>
      </c>
      <c r="E123" s="52">
        <v>2080</v>
      </c>
      <c r="F123" s="53">
        <v>1102.4000000000001</v>
      </c>
      <c r="G123" s="54">
        <v>963</v>
      </c>
      <c r="H123" s="54">
        <v>915</v>
      </c>
    </row>
    <row r="124" spans="1:8" x14ac:dyDescent="0.25">
      <c r="A124" s="3" t="s">
        <v>354</v>
      </c>
      <c r="B124">
        <v>1.05</v>
      </c>
      <c r="C124" s="50">
        <v>2459.1288960000006</v>
      </c>
      <c r="D124" s="51">
        <v>2459</v>
      </c>
      <c r="E124" s="52">
        <v>2460</v>
      </c>
      <c r="F124" s="53">
        <v>1303.8</v>
      </c>
      <c r="G124" s="54">
        <v>1139</v>
      </c>
      <c r="H124" s="54">
        <v>1082</v>
      </c>
    </row>
    <row r="125" spans="1:8" x14ac:dyDescent="0.25">
      <c r="A125" s="3" t="s">
        <v>355</v>
      </c>
      <c r="B125">
        <v>1.05</v>
      </c>
      <c r="C125" s="50">
        <v>2647.1642400000005</v>
      </c>
      <c r="D125" s="51">
        <v>2647</v>
      </c>
      <c r="E125" s="52">
        <v>2648</v>
      </c>
      <c r="F125" s="53">
        <v>1403.44</v>
      </c>
      <c r="G125" s="54">
        <v>1226</v>
      </c>
      <c r="H125" s="54">
        <v>1165</v>
      </c>
    </row>
    <row r="126" spans="1:8" x14ac:dyDescent="0.25">
      <c r="A126" s="3" t="s">
        <v>364</v>
      </c>
      <c r="B126">
        <v>1.07</v>
      </c>
      <c r="C126" s="50">
        <v>57.659817600000004</v>
      </c>
      <c r="D126" s="51">
        <v>58</v>
      </c>
      <c r="E126" s="52">
        <v>58</v>
      </c>
      <c r="F126" s="53">
        <v>30.740000000000002</v>
      </c>
      <c r="G126" s="54">
        <v>27</v>
      </c>
      <c r="H126" s="54">
        <v>26</v>
      </c>
    </row>
    <row r="127" spans="1:8" x14ac:dyDescent="0.25">
      <c r="A127" s="3" t="s">
        <v>365</v>
      </c>
      <c r="B127">
        <v>1.07</v>
      </c>
      <c r="C127" s="50">
        <v>57.659817600000004</v>
      </c>
      <c r="D127" s="51">
        <v>58</v>
      </c>
      <c r="E127" s="52">
        <v>58</v>
      </c>
      <c r="F127" s="53">
        <v>30.740000000000002</v>
      </c>
      <c r="G127" s="54">
        <v>27</v>
      </c>
      <c r="H127" s="54">
        <v>26</v>
      </c>
    </row>
    <row r="128" spans="1:8" x14ac:dyDescent="0.25">
      <c r="A128" s="3" t="s">
        <v>358</v>
      </c>
      <c r="B128">
        <v>1.07</v>
      </c>
      <c r="C128" s="50">
        <v>274.57056000000006</v>
      </c>
      <c r="D128" s="51">
        <v>275</v>
      </c>
      <c r="E128" s="52">
        <v>276</v>
      </c>
      <c r="F128" s="53">
        <v>146.28</v>
      </c>
      <c r="G128" s="54">
        <v>128</v>
      </c>
      <c r="H128" s="54">
        <v>121</v>
      </c>
    </row>
    <row r="129" spans="1:8" x14ac:dyDescent="0.25">
      <c r="A129" s="3" t="s">
        <v>359</v>
      </c>
      <c r="B129">
        <v>1.07</v>
      </c>
      <c r="C129" s="50">
        <v>288.2990880000001</v>
      </c>
      <c r="D129" s="51">
        <v>288</v>
      </c>
      <c r="E129" s="52">
        <v>288</v>
      </c>
      <c r="F129" s="53">
        <v>152.64000000000001</v>
      </c>
      <c r="G129" s="54">
        <v>133</v>
      </c>
      <c r="H129" s="54">
        <v>127</v>
      </c>
    </row>
    <row r="130" spans="1:8" x14ac:dyDescent="0.25">
      <c r="A130" s="3" t="s">
        <v>360</v>
      </c>
      <c r="B130">
        <v>1.07</v>
      </c>
      <c r="C130" s="50">
        <v>328.11181920000007</v>
      </c>
      <c r="D130" s="51">
        <v>328</v>
      </c>
      <c r="E130" s="52">
        <v>328</v>
      </c>
      <c r="F130" s="53">
        <v>173.84</v>
      </c>
      <c r="G130" s="54">
        <v>152</v>
      </c>
      <c r="H130" s="54">
        <v>144</v>
      </c>
    </row>
    <row r="131" spans="1:8" x14ac:dyDescent="0.25">
      <c r="A131" s="3" t="s">
        <v>361</v>
      </c>
      <c r="B131">
        <v>1.07</v>
      </c>
      <c r="C131" s="50">
        <v>356.94172800000013</v>
      </c>
      <c r="D131" s="51">
        <v>357</v>
      </c>
      <c r="E131" s="52">
        <v>358</v>
      </c>
      <c r="F131" s="53">
        <v>189.74</v>
      </c>
      <c r="G131" s="54">
        <v>166</v>
      </c>
      <c r="H131" s="54">
        <v>158</v>
      </c>
    </row>
    <row r="132" spans="1:8" x14ac:dyDescent="0.25">
      <c r="A132" s="3" t="s">
        <v>362</v>
      </c>
      <c r="B132">
        <v>1.07</v>
      </c>
      <c r="C132" s="50">
        <v>389.89019520000011</v>
      </c>
      <c r="D132" s="51">
        <v>390</v>
      </c>
      <c r="E132" s="52">
        <v>390</v>
      </c>
      <c r="F132" s="53">
        <v>206.70000000000002</v>
      </c>
      <c r="G132" s="54">
        <v>181</v>
      </c>
      <c r="H132" s="54">
        <v>172</v>
      </c>
    </row>
    <row r="133" spans="1:8" x14ac:dyDescent="0.25">
      <c r="A133" s="3" t="s">
        <v>363</v>
      </c>
      <c r="B133">
        <v>1.07</v>
      </c>
      <c r="C133" s="50">
        <v>429.70292640000008</v>
      </c>
      <c r="D133" s="51">
        <v>430</v>
      </c>
      <c r="E133" s="52">
        <v>430</v>
      </c>
      <c r="F133" s="53">
        <v>227.9</v>
      </c>
      <c r="G133" s="54">
        <v>199</v>
      </c>
      <c r="H133" s="54">
        <v>189</v>
      </c>
    </row>
    <row r="134" spans="1:8" x14ac:dyDescent="0.25">
      <c r="A134" s="3" t="s">
        <v>357</v>
      </c>
      <c r="B134">
        <v>1.07</v>
      </c>
      <c r="C134" s="50">
        <v>133.16672160000005</v>
      </c>
      <c r="D134" s="51">
        <v>133</v>
      </c>
      <c r="E134" s="52">
        <v>134</v>
      </c>
      <c r="F134" s="53">
        <v>71.02000000000001</v>
      </c>
      <c r="G134" s="54">
        <v>62</v>
      </c>
      <c r="H134" s="54">
        <v>59</v>
      </c>
    </row>
    <row r="135" spans="1:8" x14ac:dyDescent="0.25">
      <c r="A135" s="3" t="s">
        <v>356</v>
      </c>
      <c r="B135">
        <v>1.07</v>
      </c>
      <c r="C135" s="50">
        <v>311.63758560000008</v>
      </c>
      <c r="D135" s="51">
        <v>312</v>
      </c>
      <c r="E135" s="52">
        <v>312</v>
      </c>
      <c r="F135" s="53">
        <v>165.36</v>
      </c>
      <c r="G135" s="54">
        <v>144</v>
      </c>
      <c r="H135" s="54">
        <v>137</v>
      </c>
    </row>
    <row r="136" spans="1:8" x14ac:dyDescent="0.25">
      <c r="A136" s="17" t="s">
        <v>268</v>
      </c>
      <c r="B136" s="1"/>
      <c r="C136" s="50">
        <v>0</v>
      </c>
      <c r="D136" s="51">
        <v>0</v>
      </c>
      <c r="E136" s="52">
        <v>0</v>
      </c>
      <c r="F136" s="53">
        <v>0</v>
      </c>
      <c r="G136" s="54">
        <v>0</v>
      </c>
      <c r="H136" s="54">
        <v>0</v>
      </c>
    </row>
    <row r="137" spans="1:8" x14ac:dyDescent="0.25">
      <c r="A137" s="60" t="s">
        <v>367</v>
      </c>
      <c r="B137">
        <v>1</v>
      </c>
      <c r="C137" s="50">
        <v>3915.6566400000006</v>
      </c>
      <c r="D137" s="51">
        <v>3916</v>
      </c>
      <c r="E137" s="52">
        <v>3916</v>
      </c>
      <c r="F137" s="53">
        <v>2075.48</v>
      </c>
      <c r="G137" s="54">
        <v>1814</v>
      </c>
      <c r="H137" s="54">
        <v>1723</v>
      </c>
    </row>
    <row r="138" spans="1:8" x14ac:dyDescent="0.25">
      <c r="A138" s="60" t="s">
        <v>366</v>
      </c>
      <c r="B138">
        <v>1</v>
      </c>
      <c r="C138" s="50">
        <v>3915.6566400000006</v>
      </c>
      <c r="D138" s="51">
        <v>3916</v>
      </c>
      <c r="E138" s="52">
        <v>3916</v>
      </c>
      <c r="F138" s="53">
        <v>2075.48</v>
      </c>
      <c r="G138" s="54">
        <v>1814</v>
      </c>
      <c r="H138" s="54">
        <v>1723</v>
      </c>
    </row>
    <row r="139" spans="1:8" x14ac:dyDescent="0.25">
      <c r="A139" s="37" t="s">
        <v>260</v>
      </c>
      <c r="B139">
        <v>1.0900000000000001</v>
      </c>
      <c r="C139" s="50">
        <v>1601.6865480000004</v>
      </c>
      <c r="D139" s="51">
        <v>1602</v>
      </c>
      <c r="E139" s="52">
        <v>1602</v>
      </c>
      <c r="F139" s="53">
        <v>849.06000000000006</v>
      </c>
      <c r="G139" s="54">
        <v>742</v>
      </c>
      <c r="H139" s="54">
        <v>705</v>
      </c>
    </row>
    <row r="140" spans="1:8" x14ac:dyDescent="0.25">
      <c r="A140" s="37" t="s">
        <v>258</v>
      </c>
      <c r="B140">
        <v>1.0900000000000001</v>
      </c>
      <c r="C140" s="50">
        <v>2066.6923200000006</v>
      </c>
      <c r="D140" s="51">
        <v>2067</v>
      </c>
      <c r="E140" s="52">
        <v>2068</v>
      </c>
      <c r="F140" s="53">
        <v>1096.04</v>
      </c>
      <c r="G140" s="54">
        <v>958</v>
      </c>
      <c r="H140" s="54">
        <v>910</v>
      </c>
    </row>
    <row r="141" spans="1:8" x14ac:dyDescent="0.25">
      <c r="A141" s="37" t="s">
        <v>263</v>
      </c>
      <c r="B141">
        <v>1.0900000000000001</v>
      </c>
      <c r="C141" s="50">
        <v>2866.175928000001</v>
      </c>
      <c r="D141" s="51">
        <v>2866</v>
      </c>
      <c r="E141" s="52">
        <v>2866</v>
      </c>
      <c r="F141" s="53">
        <v>1518.98</v>
      </c>
      <c r="G141" s="54">
        <v>1327</v>
      </c>
      <c r="H141" s="54">
        <v>1261</v>
      </c>
    </row>
    <row r="142" spans="1:8" x14ac:dyDescent="0.25">
      <c r="A142" s="37" t="s">
        <v>262</v>
      </c>
      <c r="B142">
        <v>1.0900000000000001</v>
      </c>
      <c r="C142" s="50">
        <v>2572.488072000001</v>
      </c>
      <c r="D142" s="51">
        <v>2572</v>
      </c>
      <c r="E142" s="52">
        <v>2572</v>
      </c>
      <c r="F142" s="53">
        <v>1363.16</v>
      </c>
      <c r="G142" s="54">
        <v>1191</v>
      </c>
      <c r="H142" s="54">
        <v>1132</v>
      </c>
    </row>
    <row r="143" spans="1:8" x14ac:dyDescent="0.25">
      <c r="A143" s="3" t="s">
        <v>314</v>
      </c>
      <c r="B143">
        <v>1.05</v>
      </c>
      <c r="C143" s="50">
        <v>447.51268800000008</v>
      </c>
      <c r="D143" s="51">
        <v>448</v>
      </c>
      <c r="E143" s="52">
        <v>448</v>
      </c>
      <c r="F143" s="53">
        <v>237.44</v>
      </c>
      <c r="G143" s="54">
        <v>207</v>
      </c>
      <c r="H143" s="54">
        <v>197</v>
      </c>
    </row>
    <row r="144" spans="1:8" x14ac:dyDescent="0.25">
      <c r="A144" s="3" t="s">
        <v>317</v>
      </c>
      <c r="B144">
        <v>1.05</v>
      </c>
      <c r="C144" s="50">
        <v>5398.4432880000013</v>
      </c>
      <c r="D144" s="51">
        <v>5398</v>
      </c>
      <c r="E144" s="52">
        <v>5398</v>
      </c>
      <c r="F144" s="53">
        <v>2860.94</v>
      </c>
      <c r="G144" s="54">
        <v>2500</v>
      </c>
      <c r="H144" s="54">
        <v>2375</v>
      </c>
    </row>
    <row r="145" spans="1:8" x14ac:dyDescent="0.25">
      <c r="A145" s="3" t="s">
        <v>315</v>
      </c>
      <c r="B145">
        <v>1.05</v>
      </c>
      <c r="C145" s="50">
        <v>1666.5989760000002</v>
      </c>
      <c r="D145" s="51">
        <v>1667</v>
      </c>
      <c r="E145" s="52">
        <v>1668</v>
      </c>
      <c r="F145" s="53">
        <v>884.04000000000008</v>
      </c>
      <c r="G145" s="54">
        <v>772</v>
      </c>
      <c r="H145" s="54">
        <v>734</v>
      </c>
    </row>
    <row r="146" spans="1:8" x14ac:dyDescent="0.25">
      <c r="A146" s="3" t="s">
        <v>316</v>
      </c>
      <c r="B146">
        <v>1.05</v>
      </c>
      <c r="C146" s="50">
        <v>2998.8493920000005</v>
      </c>
      <c r="D146" s="51">
        <v>2999</v>
      </c>
      <c r="E146" s="52">
        <v>3000</v>
      </c>
      <c r="F146" s="53">
        <v>1590</v>
      </c>
      <c r="G146" s="54">
        <v>1389</v>
      </c>
      <c r="H146" s="54">
        <v>1320</v>
      </c>
    </row>
    <row r="147" spans="1:8" x14ac:dyDescent="0.25">
      <c r="A147" s="3" t="s">
        <v>318</v>
      </c>
      <c r="C147" s="50">
        <v>0</v>
      </c>
      <c r="D147" s="51">
        <v>0</v>
      </c>
      <c r="E147" s="52">
        <v>0</v>
      </c>
      <c r="F147" s="53">
        <v>0</v>
      </c>
      <c r="G147" s="54">
        <v>0</v>
      </c>
      <c r="H147" s="54">
        <v>0</v>
      </c>
    </row>
    <row r="148" spans="1:8" x14ac:dyDescent="0.25">
      <c r="A148" s="3" t="s">
        <v>321</v>
      </c>
      <c r="C148" s="50">
        <v>0</v>
      </c>
      <c r="D148" s="51">
        <v>0</v>
      </c>
      <c r="E148" s="52">
        <v>0</v>
      </c>
      <c r="F148" s="53">
        <v>0</v>
      </c>
      <c r="G148" s="54">
        <v>0</v>
      </c>
      <c r="H148" s="54">
        <v>0</v>
      </c>
    </row>
    <row r="149" spans="1:8" x14ac:dyDescent="0.25">
      <c r="A149" s="3" t="s">
        <v>319</v>
      </c>
      <c r="C149" s="50">
        <v>0</v>
      </c>
      <c r="D149" s="51">
        <v>0</v>
      </c>
      <c r="E149" s="52">
        <v>0</v>
      </c>
      <c r="F149" s="53">
        <v>0</v>
      </c>
      <c r="G149" s="54">
        <v>0</v>
      </c>
      <c r="H149" s="54">
        <v>0</v>
      </c>
    </row>
    <row r="150" spans="1:8" x14ac:dyDescent="0.25">
      <c r="A150" s="3" t="s">
        <v>320</v>
      </c>
      <c r="C150" s="50">
        <v>0</v>
      </c>
      <c r="D150" s="51">
        <v>0</v>
      </c>
      <c r="E150" s="52">
        <v>0</v>
      </c>
      <c r="F150" s="53">
        <v>0</v>
      </c>
      <c r="G150" s="54">
        <v>0</v>
      </c>
      <c r="H150" s="54">
        <v>0</v>
      </c>
    </row>
    <row r="151" spans="1:8" x14ac:dyDescent="0.25">
      <c r="A151" s="3" t="s">
        <v>310</v>
      </c>
      <c r="B151">
        <v>1.05</v>
      </c>
      <c r="C151" s="50">
        <v>277.76649600000007</v>
      </c>
      <c r="D151" s="51">
        <v>278</v>
      </c>
      <c r="E151" s="52">
        <v>278</v>
      </c>
      <c r="F151" s="53">
        <v>147.34</v>
      </c>
      <c r="G151" s="54">
        <v>129</v>
      </c>
      <c r="H151" s="54">
        <v>122</v>
      </c>
    </row>
    <row r="152" spans="1:8" x14ac:dyDescent="0.25">
      <c r="A152" s="3" t="s">
        <v>313</v>
      </c>
      <c r="B152">
        <v>1.05</v>
      </c>
      <c r="C152" s="50">
        <v>3086.2944000000007</v>
      </c>
      <c r="D152" s="51">
        <v>3086</v>
      </c>
      <c r="E152" s="52">
        <v>3086</v>
      </c>
      <c r="F152" s="53">
        <v>1635.5800000000002</v>
      </c>
      <c r="G152" s="54">
        <v>1429</v>
      </c>
      <c r="H152" s="54">
        <v>1358</v>
      </c>
    </row>
    <row r="153" spans="1:8" x14ac:dyDescent="0.25">
      <c r="A153" s="3" t="s">
        <v>311</v>
      </c>
      <c r="B153">
        <v>1.05</v>
      </c>
      <c r="C153" s="50">
        <v>928.74600000000009</v>
      </c>
      <c r="D153" s="51">
        <v>929</v>
      </c>
      <c r="E153" s="52">
        <v>930</v>
      </c>
      <c r="F153" s="53">
        <v>492.90000000000003</v>
      </c>
      <c r="G153" s="54">
        <v>431</v>
      </c>
      <c r="H153" s="54">
        <v>409</v>
      </c>
    </row>
    <row r="154" spans="1:8" x14ac:dyDescent="0.25">
      <c r="A154" s="3" t="s">
        <v>312</v>
      </c>
      <c r="B154">
        <v>1.05</v>
      </c>
      <c r="C154" s="50">
        <v>1646.0236800000002</v>
      </c>
      <c r="D154" s="51">
        <v>1646</v>
      </c>
      <c r="E154" s="52">
        <v>1646</v>
      </c>
      <c r="F154" s="53">
        <v>872.38</v>
      </c>
      <c r="G154" s="54">
        <v>762</v>
      </c>
      <c r="H154" s="54">
        <v>724</v>
      </c>
    </row>
    <row r="155" spans="1:8" x14ac:dyDescent="0.25">
      <c r="A155" s="3" t="s">
        <v>417</v>
      </c>
      <c r="B155">
        <v>1</v>
      </c>
      <c r="C155" s="50">
        <v>16244</v>
      </c>
      <c r="D155" s="51">
        <v>16244</v>
      </c>
      <c r="E155" s="52">
        <v>16244</v>
      </c>
      <c r="F155" s="53">
        <v>8609.32</v>
      </c>
      <c r="G155" s="54">
        <v>7523</v>
      </c>
      <c r="H155" s="54">
        <v>7147</v>
      </c>
    </row>
    <row r="156" spans="1:8" x14ac:dyDescent="0.25">
      <c r="A156" s="3" t="s">
        <v>418</v>
      </c>
      <c r="B156">
        <v>1</v>
      </c>
      <c r="C156" s="50">
        <v>16244</v>
      </c>
      <c r="D156" s="51">
        <v>16244</v>
      </c>
      <c r="E156" s="67">
        <v>16244</v>
      </c>
      <c r="F156" s="69">
        <v>8609.32</v>
      </c>
      <c r="G156" s="54">
        <v>7523</v>
      </c>
      <c r="H156" s="54">
        <v>7147</v>
      </c>
    </row>
    <row r="157" spans="1:8" x14ac:dyDescent="0.25">
      <c r="A157" s="3" t="s">
        <v>419</v>
      </c>
      <c r="B157">
        <v>1</v>
      </c>
      <c r="C157" s="50">
        <v>17358</v>
      </c>
      <c r="D157" s="51">
        <v>17358</v>
      </c>
      <c r="E157" s="67">
        <v>17358</v>
      </c>
      <c r="F157" s="69">
        <v>9199.74</v>
      </c>
      <c r="G157" s="54">
        <v>8039</v>
      </c>
      <c r="H157" s="54">
        <v>7637</v>
      </c>
    </row>
    <row r="158" spans="1:8" x14ac:dyDescent="0.25">
      <c r="A158" s="3" t="s">
        <v>421</v>
      </c>
      <c r="C158" s="50">
        <v>1506</v>
      </c>
      <c r="D158" s="51">
        <v>1506</v>
      </c>
      <c r="E158" s="67">
        <v>1506</v>
      </c>
      <c r="F158" s="69">
        <v>798.18000000000006</v>
      </c>
      <c r="G158" s="54">
        <v>697</v>
      </c>
      <c r="H158" s="54">
        <v>663</v>
      </c>
    </row>
    <row r="159" spans="1:8" x14ac:dyDescent="0.25">
      <c r="A159" s="3" t="s">
        <v>420</v>
      </c>
      <c r="C159" s="50">
        <v>590</v>
      </c>
      <c r="D159" s="51">
        <v>590</v>
      </c>
      <c r="E159" s="67">
        <v>590</v>
      </c>
      <c r="F159" s="69">
        <v>312.7</v>
      </c>
      <c r="G159" s="54">
        <v>273</v>
      </c>
      <c r="H159" s="54">
        <v>260</v>
      </c>
    </row>
    <row r="160" spans="1:8" x14ac:dyDescent="0.25">
      <c r="A160" s="37" t="s">
        <v>261</v>
      </c>
      <c r="B160">
        <v>1.0900000000000001</v>
      </c>
      <c r="C160" s="50">
        <v>1601.6865480000004</v>
      </c>
      <c r="D160" s="51">
        <v>1602</v>
      </c>
      <c r="E160" s="52">
        <v>1602</v>
      </c>
      <c r="F160" s="53">
        <v>849.06000000000006</v>
      </c>
      <c r="G160" s="54">
        <v>742</v>
      </c>
      <c r="H160" s="54">
        <v>705</v>
      </c>
    </row>
    <row r="161" spans="1:8" x14ac:dyDescent="0.25">
      <c r="A161" s="37" t="s">
        <v>259</v>
      </c>
      <c r="B161">
        <v>1.0900000000000001</v>
      </c>
      <c r="C161" s="50">
        <v>2066.6923200000006</v>
      </c>
      <c r="D161" s="51">
        <v>2067</v>
      </c>
      <c r="E161" s="52">
        <v>2068</v>
      </c>
      <c r="F161" s="53">
        <v>1096.04</v>
      </c>
      <c r="G161" s="54">
        <v>958</v>
      </c>
      <c r="H161" s="54">
        <v>910</v>
      </c>
    </row>
    <row r="162" spans="1:8" x14ac:dyDescent="0.25">
      <c r="A162" s="37" t="s">
        <v>264</v>
      </c>
      <c r="B162">
        <v>1.0900000000000001</v>
      </c>
      <c r="C162" s="50">
        <v>2866.175928000001</v>
      </c>
      <c r="D162" s="51">
        <v>2866</v>
      </c>
      <c r="E162" s="52">
        <v>2866</v>
      </c>
      <c r="F162" s="53">
        <v>1518.98</v>
      </c>
      <c r="G162" s="54">
        <v>1327</v>
      </c>
      <c r="H162" s="54">
        <v>1261</v>
      </c>
    </row>
    <row r="163" spans="1:8" x14ac:dyDescent="0.25">
      <c r="A163" s="3" t="s">
        <v>92</v>
      </c>
      <c r="B163">
        <v>1.07</v>
      </c>
      <c r="C163" s="50">
        <v>39105.101851200016</v>
      </c>
      <c r="D163" s="51">
        <v>39105</v>
      </c>
      <c r="E163" s="52">
        <v>39106</v>
      </c>
      <c r="F163" s="53">
        <v>20726.18</v>
      </c>
      <c r="G163" s="54">
        <v>18111</v>
      </c>
      <c r="H163" s="54">
        <v>17205</v>
      </c>
    </row>
    <row r="164" spans="1:8" s="49" customFormat="1" x14ac:dyDescent="0.25">
      <c r="A164" s="3" t="s">
        <v>93</v>
      </c>
      <c r="B164">
        <v>1.07</v>
      </c>
      <c r="C164" s="50">
        <v>47758.539729600016</v>
      </c>
      <c r="D164" s="51">
        <v>47759</v>
      </c>
      <c r="E164" s="52">
        <v>47760</v>
      </c>
      <c r="F164" s="53">
        <v>25312.800000000003</v>
      </c>
      <c r="G164" s="54">
        <v>22119</v>
      </c>
      <c r="H164" s="54">
        <v>21013</v>
      </c>
    </row>
    <row r="165" spans="1:8" s="49" customFormat="1" x14ac:dyDescent="0.25">
      <c r="A165" s="3" t="s">
        <v>386</v>
      </c>
      <c r="B165">
        <v>1.0900000000000001</v>
      </c>
      <c r="C165" s="50">
        <v>7208.7477000000008</v>
      </c>
      <c r="D165" s="51">
        <v>7209</v>
      </c>
      <c r="E165" s="52">
        <v>7210</v>
      </c>
      <c r="F165" s="53">
        <v>3821.3</v>
      </c>
      <c r="G165" s="54">
        <v>3339</v>
      </c>
      <c r="H165" s="54">
        <v>3172</v>
      </c>
    </row>
    <row r="166" spans="1:8" x14ac:dyDescent="0.25">
      <c r="A166" s="3" t="s">
        <v>401</v>
      </c>
      <c r="B166">
        <v>1.07</v>
      </c>
      <c r="C166" s="50">
        <v>518.93835840000008</v>
      </c>
      <c r="D166" s="51">
        <v>519</v>
      </c>
      <c r="E166" s="52">
        <v>520</v>
      </c>
      <c r="F166" s="53">
        <v>275.60000000000002</v>
      </c>
      <c r="G166" s="54">
        <v>241</v>
      </c>
      <c r="H166" s="54">
        <v>229</v>
      </c>
    </row>
    <row r="167" spans="1:8" x14ac:dyDescent="0.25">
      <c r="A167" s="7" t="s">
        <v>350</v>
      </c>
      <c r="C167" s="50">
        <v>0</v>
      </c>
      <c r="D167" s="51">
        <v>0</v>
      </c>
      <c r="E167" s="52">
        <v>0</v>
      </c>
      <c r="F167" s="53">
        <v>0</v>
      </c>
      <c r="G167" s="54">
        <v>0</v>
      </c>
      <c r="H167" s="54">
        <v>0</v>
      </c>
    </row>
    <row r="168" spans="1:8" x14ac:dyDescent="0.25">
      <c r="A168" s="3" t="s">
        <v>402</v>
      </c>
      <c r="B168">
        <v>1</v>
      </c>
      <c r="C168" s="50">
        <v>0</v>
      </c>
      <c r="D168" s="51">
        <v>0</v>
      </c>
      <c r="E168" s="52">
        <v>0</v>
      </c>
      <c r="F168" s="53">
        <v>0</v>
      </c>
      <c r="G168" s="54">
        <v>0</v>
      </c>
      <c r="H168" s="54">
        <v>0</v>
      </c>
    </row>
    <row r="169" spans="1:8" x14ac:dyDescent="0.25">
      <c r="A169" s="3" t="s">
        <v>399</v>
      </c>
      <c r="B169">
        <v>1.05</v>
      </c>
      <c r="C169" s="50">
        <v>10630.620000000003</v>
      </c>
      <c r="D169" s="51">
        <v>10631</v>
      </c>
      <c r="E169" s="52">
        <v>10632</v>
      </c>
      <c r="F169" s="53">
        <v>5634.96</v>
      </c>
      <c r="G169" s="54">
        <v>4924</v>
      </c>
      <c r="H169" s="54">
        <v>4678</v>
      </c>
    </row>
    <row r="170" spans="1:8" x14ac:dyDescent="0.25">
      <c r="A170" s="3" t="s">
        <v>400</v>
      </c>
      <c r="B170">
        <v>1.05</v>
      </c>
      <c r="C170" s="50">
        <v>13356.420000000002</v>
      </c>
      <c r="D170" s="51">
        <v>13356</v>
      </c>
      <c r="E170" s="52">
        <v>13356</v>
      </c>
      <c r="F170" s="53">
        <v>7078.68</v>
      </c>
      <c r="G170" s="54">
        <v>6185</v>
      </c>
      <c r="H170" s="54">
        <v>5876</v>
      </c>
    </row>
    <row r="171" spans="1:8" x14ac:dyDescent="0.25">
      <c r="A171" s="3" t="s">
        <v>398</v>
      </c>
      <c r="B171">
        <v>1.05</v>
      </c>
      <c r="C171" s="50">
        <v>8722.5600000000013</v>
      </c>
      <c r="D171" s="51">
        <v>8723</v>
      </c>
      <c r="E171" s="52">
        <v>8724</v>
      </c>
      <c r="F171" s="53">
        <v>4623.72</v>
      </c>
      <c r="G171" s="54">
        <v>4040</v>
      </c>
      <c r="H171" s="54">
        <v>3838</v>
      </c>
    </row>
    <row r="172" spans="1:8" x14ac:dyDescent="0.25">
      <c r="A172" s="17" t="s">
        <v>269</v>
      </c>
      <c r="B172" s="1"/>
      <c r="C172" s="50">
        <v>0</v>
      </c>
      <c r="D172" s="51">
        <v>0</v>
      </c>
      <c r="E172" s="52">
        <v>0</v>
      </c>
      <c r="F172" s="53">
        <v>0</v>
      </c>
      <c r="G172" s="54">
        <v>0</v>
      </c>
      <c r="H172" s="54">
        <v>0</v>
      </c>
    </row>
    <row r="173" spans="1:8" x14ac:dyDescent="0.25">
      <c r="A173" s="3" t="s">
        <v>25</v>
      </c>
      <c r="B173">
        <v>1.07</v>
      </c>
      <c r="C173" s="50">
        <v>1911.0110976000008</v>
      </c>
      <c r="D173" s="51">
        <v>1911</v>
      </c>
      <c r="E173" s="52">
        <v>1912</v>
      </c>
      <c r="F173" s="53">
        <v>1013.36</v>
      </c>
      <c r="G173" s="54">
        <v>885</v>
      </c>
      <c r="H173" s="54">
        <v>841</v>
      </c>
    </row>
    <row r="174" spans="1:8" x14ac:dyDescent="0.25">
      <c r="A174" s="3" t="s">
        <v>341</v>
      </c>
      <c r="B174">
        <v>1.07</v>
      </c>
      <c r="C174" s="50">
        <v>17.847086400000006</v>
      </c>
      <c r="D174" s="51">
        <v>18</v>
      </c>
      <c r="E174" s="52">
        <v>18</v>
      </c>
      <c r="F174" s="53">
        <v>9.5400000000000009</v>
      </c>
      <c r="G174" s="54">
        <v>8</v>
      </c>
      <c r="H174" s="54">
        <v>8</v>
      </c>
    </row>
    <row r="175" spans="1:8" x14ac:dyDescent="0.25">
      <c r="A175" s="3" t="s">
        <v>334</v>
      </c>
      <c r="B175">
        <v>1.07</v>
      </c>
      <c r="C175" s="50">
        <v>167.48804160000006</v>
      </c>
      <c r="D175" s="51">
        <v>167</v>
      </c>
      <c r="E175" s="52">
        <v>168</v>
      </c>
      <c r="F175" s="53">
        <v>89.04</v>
      </c>
      <c r="G175" s="54">
        <v>78</v>
      </c>
      <c r="H175" s="54">
        <v>74</v>
      </c>
    </row>
    <row r="176" spans="1:8" x14ac:dyDescent="0.25">
      <c r="A176" s="3" t="s">
        <v>342</v>
      </c>
      <c r="B176">
        <v>1.07</v>
      </c>
      <c r="C176" s="50">
        <v>68.642640000000014</v>
      </c>
      <c r="D176" s="51">
        <v>69</v>
      </c>
      <c r="E176" s="52">
        <v>70</v>
      </c>
      <c r="F176" s="53">
        <v>37.1</v>
      </c>
      <c r="G176" s="54">
        <v>32</v>
      </c>
      <c r="H176" s="54">
        <v>31</v>
      </c>
    </row>
    <row r="177" spans="1:8" x14ac:dyDescent="0.25">
      <c r="A177" s="4" t="s">
        <v>300</v>
      </c>
      <c r="B177" s="1">
        <v>1.07</v>
      </c>
      <c r="C177" s="50">
        <v>17.847086400000006</v>
      </c>
      <c r="D177" s="51">
        <v>18</v>
      </c>
      <c r="E177" s="52">
        <v>18</v>
      </c>
      <c r="F177" s="53">
        <v>9.5400000000000009</v>
      </c>
      <c r="G177" s="54">
        <v>8</v>
      </c>
      <c r="H177" s="54">
        <v>8</v>
      </c>
    </row>
    <row r="178" spans="1:8" x14ac:dyDescent="0.25">
      <c r="A178" s="58" t="s">
        <v>304</v>
      </c>
      <c r="B178">
        <v>1.07</v>
      </c>
      <c r="C178" s="50">
        <v>201.80936160000007</v>
      </c>
      <c r="D178" s="51">
        <v>202</v>
      </c>
      <c r="E178" s="52">
        <v>202</v>
      </c>
      <c r="F178" s="53">
        <v>107.06</v>
      </c>
      <c r="G178" s="54">
        <v>94</v>
      </c>
      <c r="H178" s="54">
        <v>89</v>
      </c>
    </row>
    <row r="179" spans="1:8" x14ac:dyDescent="0.25">
      <c r="A179" s="58" t="s">
        <v>301</v>
      </c>
      <c r="B179">
        <v>1.07</v>
      </c>
      <c r="C179" s="50">
        <v>91.981137600000011</v>
      </c>
      <c r="D179" s="51">
        <v>92</v>
      </c>
      <c r="E179" s="52">
        <v>92</v>
      </c>
      <c r="F179" s="53">
        <v>48.760000000000005</v>
      </c>
      <c r="G179" s="54">
        <v>43</v>
      </c>
      <c r="H179" s="54">
        <v>40</v>
      </c>
    </row>
    <row r="180" spans="1:8" x14ac:dyDescent="0.25">
      <c r="A180" s="3" t="s">
        <v>333</v>
      </c>
      <c r="B180">
        <v>1.07</v>
      </c>
      <c r="C180" s="50">
        <v>181.21656960000004</v>
      </c>
      <c r="D180" s="51">
        <v>181</v>
      </c>
      <c r="E180" s="52">
        <v>182</v>
      </c>
      <c r="F180" s="53">
        <v>96.460000000000008</v>
      </c>
      <c r="G180" s="54">
        <v>84</v>
      </c>
      <c r="H180" s="54">
        <v>80</v>
      </c>
    </row>
    <row r="181" spans="1:8" x14ac:dyDescent="0.25">
      <c r="A181" s="3" t="s">
        <v>335</v>
      </c>
      <c r="B181">
        <v>1.07</v>
      </c>
      <c r="C181" s="50">
        <v>167.48804160000006</v>
      </c>
      <c r="D181" s="51">
        <v>167</v>
      </c>
      <c r="E181" s="52">
        <v>168</v>
      </c>
      <c r="F181" s="53">
        <v>89.04</v>
      </c>
      <c r="G181" s="54">
        <v>78</v>
      </c>
      <c r="H181" s="54">
        <v>74</v>
      </c>
    </row>
    <row r="182" spans="1:8" x14ac:dyDescent="0.25">
      <c r="A182" s="3" t="s">
        <v>343</v>
      </c>
      <c r="B182">
        <v>1.07</v>
      </c>
      <c r="C182" s="50">
        <v>1567.7978976000004</v>
      </c>
      <c r="D182" s="51">
        <v>1568</v>
      </c>
      <c r="E182" s="52">
        <v>1568</v>
      </c>
      <c r="F182" s="53">
        <v>831.04000000000008</v>
      </c>
      <c r="G182" s="54">
        <v>726</v>
      </c>
      <c r="H182" s="54">
        <v>690</v>
      </c>
    </row>
    <row r="183" spans="1:8" x14ac:dyDescent="0.25">
      <c r="A183" s="58" t="s">
        <v>303</v>
      </c>
      <c r="B183">
        <v>1.07</v>
      </c>
      <c r="C183" s="50">
        <v>207.30077280000006</v>
      </c>
      <c r="D183" s="51">
        <v>207</v>
      </c>
      <c r="E183" s="52">
        <v>208</v>
      </c>
      <c r="F183" s="53">
        <v>110.24000000000001</v>
      </c>
      <c r="G183" s="54">
        <v>96</v>
      </c>
      <c r="H183" s="54">
        <v>92</v>
      </c>
    </row>
    <row r="184" spans="1:8" x14ac:dyDescent="0.25">
      <c r="A184" s="58" t="s">
        <v>305</v>
      </c>
      <c r="B184">
        <v>1.07</v>
      </c>
      <c r="C184" s="50">
        <v>201.80936160000007</v>
      </c>
      <c r="D184" s="51">
        <v>202</v>
      </c>
      <c r="E184" s="52">
        <v>202</v>
      </c>
      <c r="F184" s="53">
        <v>107.06</v>
      </c>
      <c r="G184" s="54">
        <v>94</v>
      </c>
      <c r="H184" s="54">
        <v>89</v>
      </c>
    </row>
    <row r="185" spans="1:8" x14ac:dyDescent="0.25">
      <c r="A185" s="3" t="s">
        <v>332</v>
      </c>
      <c r="B185">
        <v>1.07</v>
      </c>
      <c r="C185" s="50">
        <v>181.21656960000004</v>
      </c>
      <c r="D185" s="51">
        <v>181</v>
      </c>
      <c r="E185" s="52">
        <v>182</v>
      </c>
      <c r="F185" s="53">
        <v>96.460000000000008</v>
      </c>
      <c r="G185" s="54">
        <v>84</v>
      </c>
      <c r="H185" s="54">
        <v>80</v>
      </c>
    </row>
    <row r="186" spans="1:8" x14ac:dyDescent="0.25">
      <c r="A186" s="3" t="s">
        <v>336</v>
      </c>
      <c r="B186">
        <v>1.07</v>
      </c>
      <c r="C186" s="50">
        <v>167.48804160000006</v>
      </c>
      <c r="D186" s="51">
        <v>167</v>
      </c>
      <c r="E186" s="52">
        <v>168</v>
      </c>
      <c r="F186" s="53">
        <v>89.04</v>
      </c>
      <c r="G186" s="54">
        <v>78</v>
      </c>
      <c r="H186" s="54">
        <v>74</v>
      </c>
    </row>
    <row r="187" spans="1:8" x14ac:dyDescent="0.25">
      <c r="A187" s="3" t="s">
        <v>337</v>
      </c>
      <c r="B187">
        <v>1.07</v>
      </c>
      <c r="C187" s="50">
        <v>193.57224480000002</v>
      </c>
      <c r="D187" s="51">
        <v>194</v>
      </c>
      <c r="E187" s="52">
        <v>194</v>
      </c>
      <c r="F187" s="53">
        <v>102.82000000000001</v>
      </c>
      <c r="G187" s="54">
        <v>90</v>
      </c>
      <c r="H187" s="54">
        <v>85</v>
      </c>
    </row>
    <row r="188" spans="1:8" x14ac:dyDescent="0.25">
      <c r="A188" s="3" t="s">
        <v>338</v>
      </c>
      <c r="B188">
        <v>1.07</v>
      </c>
      <c r="C188" s="50">
        <v>193.57224480000002</v>
      </c>
      <c r="D188" s="51">
        <v>194</v>
      </c>
      <c r="E188" s="52">
        <v>194</v>
      </c>
      <c r="F188" s="53">
        <v>102.82000000000001</v>
      </c>
      <c r="G188" s="54">
        <v>90</v>
      </c>
      <c r="H188" s="54">
        <v>85</v>
      </c>
    </row>
    <row r="189" spans="1:8" x14ac:dyDescent="0.25">
      <c r="A189" s="3" t="s">
        <v>339</v>
      </c>
      <c r="B189">
        <v>1.07</v>
      </c>
      <c r="C189" s="50">
        <v>193.57224480000002</v>
      </c>
      <c r="D189" s="51">
        <v>194</v>
      </c>
      <c r="E189" s="52">
        <v>194</v>
      </c>
      <c r="F189" s="53">
        <v>102.82000000000001</v>
      </c>
      <c r="G189" s="54">
        <v>90</v>
      </c>
      <c r="H189" s="54">
        <v>85</v>
      </c>
    </row>
    <row r="190" spans="1:8" x14ac:dyDescent="0.25">
      <c r="A190" s="3" t="s">
        <v>340</v>
      </c>
      <c r="B190">
        <v>1.07</v>
      </c>
      <c r="C190" s="50">
        <v>175.72515840000003</v>
      </c>
      <c r="D190" s="51">
        <v>176</v>
      </c>
      <c r="E190" s="52">
        <v>176</v>
      </c>
      <c r="F190" s="53">
        <v>93.28</v>
      </c>
      <c r="G190" s="54">
        <v>82</v>
      </c>
      <c r="H190" s="54">
        <v>77</v>
      </c>
    </row>
    <row r="191" spans="1:8" x14ac:dyDescent="0.25">
      <c r="A191" s="58" t="s">
        <v>302</v>
      </c>
      <c r="B191">
        <v>1.07</v>
      </c>
      <c r="C191" s="50">
        <v>207.30077280000006</v>
      </c>
      <c r="D191" s="51">
        <v>207</v>
      </c>
      <c r="E191" s="52">
        <v>208</v>
      </c>
      <c r="F191" s="53">
        <v>110.24000000000001</v>
      </c>
      <c r="G191" s="54">
        <v>96</v>
      </c>
      <c r="H191" s="54">
        <v>92</v>
      </c>
    </row>
    <row r="192" spans="1:8" x14ac:dyDescent="0.25">
      <c r="A192" s="58" t="s">
        <v>306</v>
      </c>
      <c r="B192">
        <v>1.07</v>
      </c>
      <c r="C192" s="50">
        <v>219.6564480000001</v>
      </c>
      <c r="D192" s="51">
        <v>220</v>
      </c>
      <c r="E192" s="52">
        <v>220</v>
      </c>
      <c r="F192" s="53">
        <v>116.60000000000001</v>
      </c>
      <c r="G192" s="54">
        <v>102</v>
      </c>
      <c r="H192" s="54">
        <v>97</v>
      </c>
    </row>
    <row r="193" spans="1:8" x14ac:dyDescent="0.25">
      <c r="A193" s="58" t="s">
        <v>307</v>
      </c>
      <c r="B193">
        <v>1.07</v>
      </c>
      <c r="C193" s="50">
        <v>219.6564480000001</v>
      </c>
      <c r="D193" s="51">
        <v>220</v>
      </c>
      <c r="E193" s="52">
        <v>220</v>
      </c>
      <c r="F193" s="53">
        <v>116.60000000000001</v>
      </c>
      <c r="G193" s="54">
        <v>102</v>
      </c>
      <c r="H193" s="54">
        <v>97</v>
      </c>
    </row>
    <row r="194" spans="1:8" x14ac:dyDescent="0.25">
      <c r="A194" s="58" t="s">
        <v>309</v>
      </c>
      <c r="B194">
        <v>1.07</v>
      </c>
      <c r="C194" s="50">
        <v>196.31795040000003</v>
      </c>
      <c r="D194" s="51">
        <v>196</v>
      </c>
      <c r="E194" s="52">
        <v>196</v>
      </c>
      <c r="F194" s="53">
        <v>103.88000000000001</v>
      </c>
      <c r="G194" s="54">
        <v>91</v>
      </c>
      <c r="H194" s="54">
        <v>86</v>
      </c>
    </row>
    <row r="195" spans="1:8" x14ac:dyDescent="0.25">
      <c r="A195" s="3" t="s">
        <v>397</v>
      </c>
      <c r="B195">
        <v>1.07</v>
      </c>
      <c r="C195" s="50">
        <v>1567.7978976000004</v>
      </c>
      <c r="D195" s="51">
        <v>1568</v>
      </c>
      <c r="E195" s="52">
        <v>1568</v>
      </c>
      <c r="F195" s="53">
        <v>831.04000000000008</v>
      </c>
      <c r="G195" s="54">
        <v>726</v>
      </c>
      <c r="H195" s="54">
        <v>690</v>
      </c>
    </row>
    <row r="196" spans="1:8" x14ac:dyDescent="0.25">
      <c r="A196" s="3" t="s">
        <v>274</v>
      </c>
      <c r="B196">
        <v>1.07</v>
      </c>
      <c r="C196" s="50">
        <v>196.31795040000003</v>
      </c>
      <c r="D196" s="51">
        <v>196</v>
      </c>
      <c r="E196" s="52">
        <v>196</v>
      </c>
      <c r="F196" s="53">
        <v>103.88000000000001</v>
      </c>
      <c r="G196" s="54">
        <v>91</v>
      </c>
      <c r="H196" s="54">
        <v>86</v>
      </c>
    </row>
    <row r="197" spans="1:8" x14ac:dyDescent="0.25">
      <c r="A197" s="3" t="s">
        <v>43</v>
      </c>
      <c r="B197">
        <v>1.07</v>
      </c>
      <c r="C197" s="50">
        <v>392.63590080000006</v>
      </c>
      <c r="D197" s="51">
        <v>393</v>
      </c>
      <c r="E197" s="52">
        <v>394</v>
      </c>
      <c r="F197" s="53">
        <v>208.82000000000002</v>
      </c>
      <c r="G197" s="54">
        <v>182</v>
      </c>
      <c r="H197" s="54">
        <v>173</v>
      </c>
    </row>
    <row r="198" spans="1:8" x14ac:dyDescent="0.25">
      <c r="A198" s="3" t="s">
        <v>96</v>
      </c>
      <c r="B198">
        <v>1.07</v>
      </c>
      <c r="C198" s="50">
        <v>259.46917920000004</v>
      </c>
      <c r="D198" s="51">
        <v>259</v>
      </c>
      <c r="E198" s="52">
        <v>260</v>
      </c>
      <c r="F198" s="53">
        <v>137.80000000000001</v>
      </c>
      <c r="G198" s="54">
        <v>120</v>
      </c>
      <c r="H198" s="54">
        <v>114</v>
      </c>
    </row>
    <row r="199" spans="1:8" x14ac:dyDescent="0.25">
      <c r="A199" s="3" t="s">
        <v>94</v>
      </c>
      <c r="B199">
        <v>1.07</v>
      </c>
      <c r="C199" s="50">
        <v>216.91074240000006</v>
      </c>
      <c r="D199" s="51">
        <v>217</v>
      </c>
      <c r="E199" s="52">
        <v>218</v>
      </c>
      <c r="F199" s="53">
        <v>115.54</v>
      </c>
      <c r="G199" s="54">
        <v>101</v>
      </c>
      <c r="H199" s="54">
        <v>96</v>
      </c>
    </row>
    <row r="200" spans="1:8" x14ac:dyDescent="0.25">
      <c r="A200" s="3" t="s">
        <v>95</v>
      </c>
      <c r="B200">
        <v>1.07</v>
      </c>
      <c r="C200" s="50">
        <v>233.38497600000005</v>
      </c>
      <c r="D200" s="51">
        <v>233</v>
      </c>
      <c r="E200" s="52">
        <v>234</v>
      </c>
      <c r="F200" s="53">
        <v>124.02000000000001</v>
      </c>
      <c r="G200" s="54">
        <v>108</v>
      </c>
      <c r="H200" s="54">
        <v>103</v>
      </c>
    </row>
    <row r="201" spans="1:8" x14ac:dyDescent="0.25">
      <c r="A201" s="3" t="s">
        <v>44</v>
      </c>
      <c r="B201">
        <v>1.07</v>
      </c>
      <c r="C201" s="50">
        <v>0</v>
      </c>
      <c r="D201" s="51">
        <v>0</v>
      </c>
      <c r="E201" s="52">
        <v>0</v>
      </c>
      <c r="F201" s="53">
        <v>0</v>
      </c>
      <c r="G201" s="54">
        <v>0</v>
      </c>
      <c r="H201" s="54">
        <v>0</v>
      </c>
    </row>
    <row r="202" spans="1:8" x14ac:dyDescent="0.25">
      <c r="A202" s="3" t="s">
        <v>288</v>
      </c>
      <c r="B202">
        <v>1.07</v>
      </c>
      <c r="C202" s="50">
        <v>34.321320000000007</v>
      </c>
      <c r="D202" s="51">
        <v>34</v>
      </c>
      <c r="E202" s="52">
        <v>34</v>
      </c>
      <c r="F202" s="53">
        <v>18.02</v>
      </c>
      <c r="G202" s="54">
        <v>16</v>
      </c>
      <c r="H202" s="54">
        <v>15</v>
      </c>
    </row>
    <row r="203" spans="1:8" x14ac:dyDescent="0.25">
      <c r="A203" s="3" t="s">
        <v>289</v>
      </c>
      <c r="B203">
        <v>1.07</v>
      </c>
      <c r="C203" s="50">
        <v>75.506904000000034</v>
      </c>
      <c r="D203" s="51">
        <v>76</v>
      </c>
      <c r="E203" s="52">
        <v>76</v>
      </c>
      <c r="F203" s="53">
        <v>40.28</v>
      </c>
      <c r="G203" s="54">
        <v>35</v>
      </c>
      <c r="H203" s="54">
        <v>33</v>
      </c>
    </row>
    <row r="204" spans="1:8" x14ac:dyDescent="0.25">
      <c r="A204" s="3" t="s">
        <v>330</v>
      </c>
      <c r="B204">
        <v>1.07</v>
      </c>
      <c r="C204" s="50">
        <v>267.70629600000007</v>
      </c>
      <c r="D204" s="51">
        <v>268</v>
      </c>
      <c r="E204" s="52">
        <v>268</v>
      </c>
      <c r="F204" s="53">
        <v>142.04000000000002</v>
      </c>
      <c r="G204" s="54">
        <v>124</v>
      </c>
      <c r="H204" s="54">
        <v>118</v>
      </c>
    </row>
    <row r="205" spans="1:8" x14ac:dyDescent="0.25">
      <c r="A205" s="3" t="s">
        <v>331</v>
      </c>
      <c r="B205">
        <v>1.07</v>
      </c>
      <c r="C205" s="50">
        <v>288.2990880000001</v>
      </c>
      <c r="D205" s="51">
        <v>288</v>
      </c>
      <c r="E205" s="52">
        <v>288</v>
      </c>
      <c r="F205" s="53">
        <v>152.64000000000001</v>
      </c>
      <c r="G205" s="54">
        <v>133</v>
      </c>
      <c r="H205" s="54">
        <v>127</v>
      </c>
    </row>
    <row r="206" spans="1:8" x14ac:dyDescent="0.25">
      <c r="A206" s="37" t="s">
        <v>265</v>
      </c>
      <c r="B206">
        <v>1.0900000000000001</v>
      </c>
      <c r="C206" s="50">
        <v>1479.3166080000003</v>
      </c>
      <c r="D206" s="51">
        <v>1479</v>
      </c>
      <c r="E206" s="52">
        <v>1480</v>
      </c>
      <c r="F206" s="53">
        <v>784.40000000000009</v>
      </c>
      <c r="G206" s="54">
        <v>685</v>
      </c>
      <c r="H206" s="54">
        <v>651</v>
      </c>
    </row>
    <row r="207" spans="1:8" x14ac:dyDescent="0.25">
      <c r="A207" s="37" t="s">
        <v>266</v>
      </c>
      <c r="B207">
        <v>1.0900000000000001</v>
      </c>
      <c r="C207" s="50">
        <v>1773.0044640000006</v>
      </c>
      <c r="D207" s="51">
        <v>1773</v>
      </c>
      <c r="E207" s="52">
        <v>1774</v>
      </c>
      <c r="F207" s="53">
        <v>940.22</v>
      </c>
      <c r="G207" s="54">
        <v>822</v>
      </c>
      <c r="H207" s="54">
        <v>781</v>
      </c>
    </row>
    <row r="208" spans="1:8" x14ac:dyDescent="0.25">
      <c r="A208" s="37" t="s">
        <v>267</v>
      </c>
      <c r="B208">
        <v>1.0900000000000001</v>
      </c>
      <c r="C208" s="50">
        <v>3086.4418200000014</v>
      </c>
      <c r="D208" s="51">
        <v>3086</v>
      </c>
      <c r="E208" s="52">
        <v>3086</v>
      </c>
      <c r="F208" s="53">
        <v>1635.5800000000002</v>
      </c>
      <c r="G208" s="54">
        <v>1429</v>
      </c>
      <c r="H208" s="54">
        <v>1358</v>
      </c>
    </row>
    <row r="209" spans="1:8" x14ac:dyDescent="0.25">
      <c r="A209" s="3" t="s">
        <v>326</v>
      </c>
      <c r="B209">
        <v>1</v>
      </c>
      <c r="C209" s="50">
        <v>977.9616000000002</v>
      </c>
      <c r="D209" s="51">
        <v>978</v>
      </c>
      <c r="E209" s="52">
        <v>978</v>
      </c>
      <c r="F209" s="53">
        <v>518.34</v>
      </c>
      <c r="G209" s="54">
        <v>453</v>
      </c>
      <c r="H209" s="54">
        <v>430</v>
      </c>
    </row>
    <row r="210" spans="1:8" x14ac:dyDescent="0.25">
      <c r="A210" s="3" t="s">
        <v>327</v>
      </c>
      <c r="B210">
        <v>1</v>
      </c>
      <c r="C210" s="50">
        <v>1019.8742400000002</v>
      </c>
      <c r="D210" s="51">
        <v>1020</v>
      </c>
      <c r="E210" s="52">
        <v>1020</v>
      </c>
      <c r="F210" s="53">
        <v>540.6</v>
      </c>
      <c r="G210" s="54">
        <v>472</v>
      </c>
      <c r="H210" s="54">
        <v>449</v>
      </c>
    </row>
    <row r="211" spans="1:8" x14ac:dyDescent="0.25">
      <c r="A211" s="3" t="s">
        <v>329</v>
      </c>
      <c r="B211">
        <v>1.07</v>
      </c>
      <c r="C211" s="50">
        <v>374.78881440000009</v>
      </c>
      <c r="D211" s="51">
        <v>375</v>
      </c>
      <c r="E211" s="52">
        <v>376</v>
      </c>
      <c r="F211" s="53">
        <v>199.28</v>
      </c>
      <c r="G211" s="54">
        <v>174</v>
      </c>
      <c r="H211" s="54">
        <v>165</v>
      </c>
    </row>
    <row r="212" spans="1:8" x14ac:dyDescent="0.25">
      <c r="A212" s="3" t="s">
        <v>328</v>
      </c>
      <c r="B212">
        <v>1.07</v>
      </c>
      <c r="C212" s="50">
        <v>411.85584000000006</v>
      </c>
      <c r="D212" s="51">
        <v>412</v>
      </c>
      <c r="E212" s="52">
        <v>412</v>
      </c>
      <c r="F212" s="53">
        <v>218.36</v>
      </c>
      <c r="G212" s="54">
        <v>191</v>
      </c>
      <c r="H212" s="54">
        <v>181</v>
      </c>
    </row>
    <row r="213" spans="1:8" x14ac:dyDescent="0.25">
      <c r="A213" s="7" t="s">
        <v>297</v>
      </c>
      <c r="B213">
        <v>1.0900000000000001</v>
      </c>
      <c r="C213" s="50">
        <v>508.51508400000012</v>
      </c>
      <c r="D213" s="51">
        <v>509</v>
      </c>
      <c r="E213" s="52">
        <v>510</v>
      </c>
      <c r="F213" s="53">
        <v>270.3</v>
      </c>
      <c r="G213" s="54">
        <v>236</v>
      </c>
      <c r="H213" s="54">
        <v>224</v>
      </c>
    </row>
    <row r="214" spans="1:8" x14ac:dyDescent="0.25">
      <c r="A214" s="3" t="s">
        <v>294</v>
      </c>
      <c r="B214">
        <v>1.07</v>
      </c>
      <c r="C214" s="50">
        <v>52.168406400000023</v>
      </c>
      <c r="D214" s="51">
        <v>52</v>
      </c>
      <c r="E214" s="52">
        <v>52</v>
      </c>
      <c r="F214" s="53">
        <v>27.560000000000002</v>
      </c>
      <c r="G214" s="54">
        <v>24</v>
      </c>
      <c r="H214" s="54">
        <v>23</v>
      </c>
    </row>
    <row r="215" spans="1:8" x14ac:dyDescent="0.25">
      <c r="A215" s="3" t="s">
        <v>293</v>
      </c>
      <c r="B215">
        <v>1.07</v>
      </c>
      <c r="C215" s="50">
        <v>49.422700800000015</v>
      </c>
      <c r="D215" s="51">
        <v>49</v>
      </c>
      <c r="E215" s="52">
        <v>50</v>
      </c>
      <c r="F215" s="53">
        <v>26.5</v>
      </c>
      <c r="G215" s="54">
        <v>23</v>
      </c>
      <c r="H215" s="54">
        <v>22</v>
      </c>
    </row>
    <row r="216" spans="1:8" x14ac:dyDescent="0.25">
      <c r="A216" s="3" t="s">
        <v>14</v>
      </c>
      <c r="B216">
        <v>1.0900000000000001</v>
      </c>
      <c r="C216" s="50">
        <v>15826.641732000004</v>
      </c>
      <c r="D216" s="51">
        <v>15827</v>
      </c>
      <c r="E216" s="52">
        <v>15828</v>
      </c>
      <c r="F216" s="53">
        <v>8388.84</v>
      </c>
      <c r="G216" s="54">
        <v>7330</v>
      </c>
      <c r="H216" s="54">
        <v>6964</v>
      </c>
    </row>
    <row r="217" spans="1:8" x14ac:dyDescent="0.25">
      <c r="A217" s="3" t="s">
        <v>18</v>
      </c>
      <c r="C217" s="50">
        <v>0</v>
      </c>
      <c r="D217" s="51">
        <v>0</v>
      </c>
      <c r="E217" s="52">
        <v>0</v>
      </c>
      <c r="F217" s="53">
        <v>0</v>
      </c>
      <c r="G217" s="54">
        <v>0</v>
      </c>
      <c r="H217" s="54">
        <v>0</v>
      </c>
    </row>
    <row r="218" spans="1:8" x14ac:dyDescent="0.25">
      <c r="A218" s="3" t="s">
        <v>15</v>
      </c>
      <c r="B218">
        <v>1.0900000000000001</v>
      </c>
      <c r="C218" s="50">
        <v>23529.861828000008</v>
      </c>
      <c r="D218" s="51">
        <v>23530</v>
      </c>
      <c r="E218" s="52">
        <v>23530</v>
      </c>
      <c r="F218" s="53">
        <v>12470.900000000001</v>
      </c>
      <c r="G218" s="54">
        <v>10897</v>
      </c>
      <c r="H218" s="54">
        <v>10352</v>
      </c>
    </row>
    <row r="219" spans="1:8" x14ac:dyDescent="0.25">
      <c r="A219" s="3" t="s">
        <v>387</v>
      </c>
      <c r="C219" s="50">
        <v>0</v>
      </c>
      <c r="D219" s="51">
        <v>0</v>
      </c>
      <c r="E219" s="52">
        <v>0</v>
      </c>
      <c r="F219" s="53">
        <v>0</v>
      </c>
      <c r="G219" s="54">
        <v>0</v>
      </c>
      <c r="H219" s="54">
        <v>0</v>
      </c>
    </row>
    <row r="220" spans="1:8" x14ac:dyDescent="0.25">
      <c r="A220" s="3" t="s">
        <v>46</v>
      </c>
      <c r="B220">
        <v>1.07</v>
      </c>
      <c r="C220" s="50">
        <v>259.46917920000004</v>
      </c>
      <c r="D220" s="51">
        <v>259</v>
      </c>
      <c r="E220" s="52">
        <v>260</v>
      </c>
      <c r="F220" s="53">
        <v>137.80000000000001</v>
      </c>
      <c r="G220" s="54">
        <v>120</v>
      </c>
      <c r="H220" s="54">
        <v>114</v>
      </c>
    </row>
    <row r="221" spans="1:8" x14ac:dyDescent="0.25">
      <c r="A221" s="3" t="s">
        <v>322</v>
      </c>
      <c r="B221">
        <v>1.07</v>
      </c>
      <c r="C221" s="50">
        <v>149.64095520000004</v>
      </c>
      <c r="D221" s="51">
        <v>150</v>
      </c>
      <c r="E221" s="52">
        <v>150</v>
      </c>
      <c r="F221" s="53">
        <v>79.5</v>
      </c>
      <c r="G221" s="54">
        <v>69</v>
      </c>
      <c r="H221" s="54">
        <v>66</v>
      </c>
    </row>
    <row r="222" spans="1:8" x14ac:dyDescent="0.25">
      <c r="A222" s="3" t="s">
        <v>47</v>
      </c>
      <c r="B222">
        <v>1.07</v>
      </c>
      <c r="C222" s="50">
        <v>233.38497600000005</v>
      </c>
      <c r="D222" s="51">
        <v>233</v>
      </c>
      <c r="E222" s="52">
        <v>234</v>
      </c>
      <c r="F222" s="53">
        <v>124.02000000000001</v>
      </c>
      <c r="G222" s="54">
        <v>108</v>
      </c>
      <c r="H222" s="54">
        <v>103</v>
      </c>
    </row>
    <row r="223" spans="1:8" x14ac:dyDescent="0.25">
      <c r="A223" s="29" t="s">
        <v>20</v>
      </c>
      <c r="B223">
        <v>1.07</v>
      </c>
      <c r="C223" s="50">
        <v>395.38160640000012</v>
      </c>
      <c r="D223" s="51">
        <v>395</v>
      </c>
      <c r="E223" s="52">
        <v>396</v>
      </c>
      <c r="F223" s="53">
        <v>209.88000000000002</v>
      </c>
      <c r="G223" s="54">
        <v>183</v>
      </c>
      <c r="H223" s="54">
        <v>174</v>
      </c>
    </row>
    <row r="224" spans="1:8" x14ac:dyDescent="0.25">
      <c r="A224" s="62" t="s">
        <v>21</v>
      </c>
      <c r="B224">
        <v>1.07</v>
      </c>
      <c r="C224" s="50">
        <v>479.12562720000005</v>
      </c>
      <c r="D224" s="51">
        <v>479</v>
      </c>
      <c r="E224" s="52">
        <v>480</v>
      </c>
      <c r="F224" s="53">
        <v>254.4</v>
      </c>
      <c r="G224" s="54">
        <v>222</v>
      </c>
      <c r="H224" s="54">
        <v>211</v>
      </c>
    </row>
    <row r="225" spans="1:8" x14ac:dyDescent="0.25">
      <c r="A225" s="3" t="s">
        <v>16</v>
      </c>
      <c r="B225">
        <v>1.0900000000000001</v>
      </c>
      <c r="C225" s="50">
        <v>17782.359408000008</v>
      </c>
      <c r="D225" s="51">
        <v>17782</v>
      </c>
      <c r="E225" s="52">
        <v>17782</v>
      </c>
      <c r="F225" s="53">
        <v>9424.4600000000009</v>
      </c>
      <c r="G225" s="54">
        <v>8235</v>
      </c>
      <c r="H225" s="54">
        <v>7824</v>
      </c>
    </row>
    <row r="226" spans="1:8" x14ac:dyDescent="0.25">
      <c r="A226" s="3" t="s">
        <v>19</v>
      </c>
      <c r="C226" s="50">
        <v>0</v>
      </c>
      <c r="D226" s="51">
        <v>0</v>
      </c>
      <c r="E226" s="52">
        <v>0</v>
      </c>
      <c r="F226" s="53">
        <v>0</v>
      </c>
      <c r="G226" s="54">
        <v>0</v>
      </c>
      <c r="H226" s="54">
        <v>0</v>
      </c>
    </row>
    <row r="227" spans="1:8" x14ac:dyDescent="0.25">
      <c r="A227" s="3" t="s">
        <v>17</v>
      </c>
      <c r="B227">
        <v>1.0900000000000001</v>
      </c>
      <c r="C227" s="50">
        <v>26664.992640000008</v>
      </c>
      <c r="D227" s="51">
        <v>26665</v>
      </c>
      <c r="E227" s="52">
        <v>26666</v>
      </c>
      <c r="F227" s="53">
        <v>14132.980000000001</v>
      </c>
      <c r="G227" s="54">
        <v>12350</v>
      </c>
      <c r="H227" s="54">
        <v>11732</v>
      </c>
    </row>
    <row r="228" spans="1:8" x14ac:dyDescent="0.25">
      <c r="A228" s="3" t="s">
        <v>291</v>
      </c>
      <c r="B228">
        <v>1.07</v>
      </c>
      <c r="C228" s="50">
        <v>60.405523200000012</v>
      </c>
      <c r="D228" s="51">
        <v>60</v>
      </c>
      <c r="E228" s="52">
        <v>60</v>
      </c>
      <c r="F228" s="53">
        <v>31.8</v>
      </c>
      <c r="G228" s="54">
        <v>28</v>
      </c>
      <c r="H228" s="54">
        <v>26</v>
      </c>
    </row>
    <row r="229" spans="1:8" x14ac:dyDescent="0.25">
      <c r="A229" s="3" t="s">
        <v>28</v>
      </c>
      <c r="B229">
        <v>1.07</v>
      </c>
      <c r="C229" s="50">
        <v>219.6564480000001</v>
      </c>
      <c r="D229" s="51">
        <v>220</v>
      </c>
      <c r="E229" s="52">
        <v>220</v>
      </c>
      <c r="F229" s="53">
        <v>116.60000000000001</v>
      </c>
      <c r="G229" s="54">
        <v>102</v>
      </c>
      <c r="H229" s="54">
        <v>97</v>
      </c>
    </row>
    <row r="230" spans="1:8" x14ac:dyDescent="0.25">
      <c r="A230" s="29" t="s">
        <v>22</v>
      </c>
      <c r="B230">
        <v>1.07</v>
      </c>
      <c r="C230" s="50">
        <v>319.8747024000001</v>
      </c>
      <c r="D230" s="51">
        <v>320</v>
      </c>
      <c r="E230" s="52">
        <v>320</v>
      </c>
      <c r="F230" s="53">
        <v>169.60000000000002</v>
      </c>
      <c r="G230" s="54">
        <v>148</v>
      </c>
      <c r="H230" s="54">
        <v>141</v>
      </c>
    </row>
    <row r="231" spans="1:8" x14ac:dyDescent="0.25">
      <c r="A231" s="3" t="s">
        <v>290</v>
      </c>
      <c r="B231">
        <v>1.07</v>
      </c>
      <c r="C231" s="50">
        <v>49.422700800000015</v>
      </c>
      <c r="D231" s="51">
        <v>49</v>
      </c>
      <c r="E231" s="52">
        <v>50</v>
      </c>
      <c r="F231" s="53">
        <v>26.5</v>
      </c>
      <c r="G231" s="54">
        <v>23</v>
      </c>
      <c r="H231" s="54">
        <v>22</v>
      </c>
    </row>
    <row r="232" spans="1:8" x14ac:dyDescent="0.25">
      <c r="A232" s="3" t="s">
        <v>270</v>
      </c>
      <c r="B232">
        <v>1.07</v>
      </c>
      <c r="C232" s="50">
        <v>0</v>
      </c>
      <c r="D232" s="51">
        <v>0</v>
      </c>
      <c r="E232" s="52">
        <v>0</v>
      </c>
      <c r="F232" s="53">
        <v>0</v>
      </c>
      <c r="G232" s="54">
        <v>0</v>
      </c>
      <c r="H232" s="54">
        <v>0</v>
      </c>
    </row>
    <row r="233" spans="1:8" x14ac:dyDescent="0.25">
      <c r="A233" s="3" t="s">
        <v>270</v>
      </c>
      <c r="B233">
        <v>1.07</v>
      </c>
      <c r="C233" s="50">
        <v>112.57392960000003</v>
      </c>
      <c r="D233" s="51">
        <v>113</v>
      </c>
      <c r="E233" s="52">
        <v>114</v>
      </c>
      <c r="F233" s="53">
        <v>60.42</v>
      </c>
      <c r="G233" s="54">
        <v>53</v>
      </c>
      <c r="H233" s="54">
        <v>50</v>
      </c>
    </row>
    <row r="234" spans="1:8" x14ac:dyDescent="0.25">
      <c r="A234" s="3" t="s">
        <v>78</v>
      </c>
      <c r="B234">
        <v>1.0900000000000001</v>
      </c>
      <c r="C234" s="50">
        <v>2376.9557406000004</v>
      </c>
      <c r="D234" s="51">
        <v>2377</v>
      </c>
      <c r="E234" s="52">
        <v>2378</v>
      </c>
      <c r="F234" s="53">
        <v>1260.3400000000001</v>
      </c>
      <c r="G234" s="54">
        <v>1101</v>
      </c>
      <c r="H234" s="54">
        <v>1046</v>
      </c>
    </row>
    <row r="235" spans="1:8" x14ac:dyDescent="0.25">
      <c r="A235" s="3" t="s">
        <v>52</v>
      </c>
      <c r="B235">
        <v>1.0900000000000001</v>
      </c>
      <c r="C235" s="50">
        <v>2376.9557405999999</v>
      </c>
      <c r="D235" s="51">
        <v>2377</v>
      </c>
      <c r="E235" s="52">
        <v>2378</v>
      </c>
      <c r="F235" s="53">
        <v>1260.3400000000001</v>
      </c>
      <c r="G235" s="54">
        <v>1101</v>
      </c>
      <c r="H235" s="54">
        <v>1046</v>
      </c>
    </row>
    <row r="236" spans="1:8" x14ac:dyDescent="0.25">
      <c r="A236" s="3" t="s">
        <v>89</v>
      </c>
      <c r="B236">
        <v>1.08</v>
      </c>
      <c r="C236" s="50">
        <v>3948.302724480001</v>
      </c>
      <c r="D236" s="51">
        <v>3948</v>
      </c>
      <c r="E236" s="52">
        <v>3948</v>
      </c>
      <c r="F236" s="53">
        <v>2092.44</v>
      </c>
      <c r="G236" s="54">
        <v>1828</v>
      </c>
      <c r="H236" s="54">
        <v>1737</v>
      </c>
    </row>
    <row r="237" spans="1:8" x14ac:dyDescent="0.25">
      <c r="A237" s="3" t="s">
        <v>69</v>
      </c>
      <c r="B237">
        <v>1.0900000000000001</v>
      </c>
      <c r="C237" s="50">
        <v>7595.2002240000011</v>
      </c>
      <c r="D237" s="51">
        <v>7595</v>
      </c>
      <c r="E237" s="52">
        <v>7596</v>
      </c>
      <c r="F237" s="53">
        <v>4025.88</v>
      </c>
      <c r="G237" s="54">
        <v>3518</v>
      </c>
      <c r="H237" s="54">
        <v>3342</v>
      </c>
    </row>
    <row r="238" spans="1:8" x14ac:dyDescent="0.25">
      <c r="A238" s="3" t="s">
        <v>70</v>
      </c>
      <c r="B238">
        <v>1.1000000000000001</v>
      </c>
      <c r="C238" s="50">
        <v>8711.1883320000015</v>
      </c>
      <c r="D238" s="51">
        <v>8711</v>
      </c>
      <c r="E238" s="52">
        <v>8712</v>
      </c>
      <c r="F238" s="53">
        <v>4617.3600000000006</v>
      </c>
      <c r="G238" s="54">
        <v>4035</v>
      </c>
      <c r="H238" s="54">
        <v>3833</v>
      </c>
    </row>
    <row r="239" spans="1:8" x14ac:dyDescent="0.25">
      <c r="A239" s="3" t="s">
        <v>71</v>
      </c>
      <c r="B239">
        <v>1.1399999999999999</v>
      </c>
      <c r="C239" s="50">
        <v>11876.220453599999</v>
      </c>
      <c r="D239" s="51">
        <v>11876</v>
      </c>
      <c r="E239" s="52">
        <v>11876</v>
      </c>
      <c r="F239" s="53">
        <v>6294.2800000000007</v>
      </c>
      <c r="G239" s="54">
        <v>5500</v>
      </c>
      <c r="H239" s="54">
        <v>5225</v>
      </c>
    </row>
    <row r="240" spans="1:8" x14ac:dyDescent="0.25">
      <c r="A240" s="3" t="s">
        <v>72</v>
      </c>
      <c r="B240">
        <v>1.1000000000000001</v>
      </c>
      <c r="C240" s="50">
        <v>17091.338536800002</v>
      </c>
      <c r="D240" s="51">
        <v>17091</v>
      </c>
      <c r="E240" s="52">
        <v>17092</v>
      </c>
      <c r="F240" s="53">
        <v>9058.76</v>
      </c>
      <c r="G240" s="54">
        <v>7916</v>
      </c>
      <c r="H240" s="54">
        <v>7520</v>
      </c>
    </row>
    <row r="241" spans="1:8" x14ac:dyDescent="0.25">
      <c r="A241" s="3" t="s">
        <v>73</v>
      </c>
      <c r="B241">
        <v>1.1000000000000001</v>
      </c>
      <c r="C241" s="50">
        <v>20261.349266400008</v>
      </c>
      <c r="D241" s="51">
        <v>20261</v>
      </c>
      <c r="E241" s="52">
        <v>20262</v>
      </c>
      <c r="F241" s="53">
        <v>10738.86</v>
      </c>
      <c r="G241" s="54">
        <v>9384</v>
      </c>
      <c r="H241" s="54">
        <v>8915</v>
      </c>
    </row>
    <row r="242" spans="1:8" x14ac:dyDescent="0.25">
      <c r="A242" s="3" t="s">
        <v>74</v>
      </c>
      <c r="B242">
        <v>1.1000000000000001</v>
      </c>
      <c r="C242" s="50">
        <v>26529.004656000005</v>
      </c>
      <c r="D242" s="51">
        <v>26529</v>
      </c>
      <c r="E242" s="52">
        <v>26530</v>
      </c>
      <c r="F242" s="53">
        <v>14060.900000000001</v>
      </c>
      <c r="G242" s="54">
        <v>12287</v>
      </c>
      <c r="H242" s="54">
        <v>11672</v>
      </c>
    </row>
    <row r="243" spans="1:8" x14ac:dyDescent="0.25">
      <c r="A243" s="3" t="s">
        <v>75</v>
      </c>
      <c r="B243">
        <v>1.1000000000000001</v>
      </c>
      <c r="C243" s="50">
        <v>0</v>
      </c>
      <c r="D243" s="51">
        <v>0</v>
      </c>
      <c r="E243" s="52">
        <v>0</v>
      </c>
      <c r="F243" s="53">
        <v>0</v>
      </c>
      <c r="G243" s="54">
        <v>0</v>
      </c>
      <c r="H243" s="54">
        <v>0</v>
      </c>
    </row>
    <row r="244" spans="1:8" x14ac:dyDescent="0.25">
      <c r="A244" s="3" t="s">
        <v>76</v>
      </c>
      <c r="B244">
        <v>1.1000000000000001</v>
      </c>
      <c r="C244" s="50">
        <v>0</v>
      </c>
      <c r="D244" s="51">
        <v>0</v>
      </c>
      <c r="E244" s="52">
        <v>0</v>
      </c>
      <c r="F244" s="53">
        <v>0</v>
      </c>
      <c r="G244" s="54">
        <v>0</v>
      </c>
      <c r="H244" s="54">
        <v>0</v>
      </c>
    </row>
    <row r="245" spans="1:8" x14ac:dyDescent="0.25">
      <c r="A245" s="3" t="s">
        <v>79</v>
      </c>
      <c r="B245">
        <v>1.1000000000000001</v>
      </c>
      <c r="C245" s="50">
        <v>35529.182766000005</v>
      </c>
      <c r="D245" s="51">
        <v>35529</v>
      </c>
      <c r="E245" s="52">
        <v>35530</v>
      </c>
      <c r="F245" s="53">
        <v>18830.900000000001</v>
      </c>
      <c r="G245" s="54">
        <v>16455</v>
      </c>
      <c r="H245" s="54">
        <v>15632</v>
      </c>
    </row>
    <row r="246" spans="1:8" x14ac:dyDescent="0.25">
      <c r="A246" s="3" t="s">
        <v>80</v>
      </c>
      <c r="B246">
        <v>1.1000000000000001</v>
      </c>
      <c r="C246" s="50">
        <v>0</v>
      </c>
      <c r="D246" s="51">
        <v>0</v>
      </c>
      <c r="E246" s="52">
        <v>0</v>
      </c>
      <c r="F246" s="53">
        <v>0</v>
      </c>
      <c r="G246" s="54">
        <v>0</v>
      </c>
      <c r="H246" s="54">
        <v>0</v>
      </c>
    </row>
    <row r="247" spans="1:8" x14ac:dyDescent="0.25">
      <c r="A247" s="3" t="s">
        <v>81</v>
      </c>
      <c r="B247">
        <v>1.1000000000000001</v>
      </c>
      <c r="C247" s="50">
        <v>0</v>
      </c>
      <c r="D247" s="51">
        <v>0</v>
      </c>
      <c r="E247" s="52">
        <v>0</v>
      </c>
      <c r="F247" s="53">
        <v>0</v>
      </c>
      <c r="G247" s="54">
        <v>0</v>
      </c>
      <c r="H247" s="54">
        <v>0</v>
      </c>
    </row>
    <row r="248" spans="1:8" x14ac:dyDescent="0.25">
      <c r="A248" s="3" t="s">
        <v>82</v>
      </c>
      <c r="B248">
        <v>1.06</v>
      </c>
      <c r="C248" s="50">
        <v>45454.409355600008</v>
      </c>
      <c r="D248" s="51">
        <v>45454</v>
      </c>
      <c r="E248" s="52">
        <v>45454</v>
      </c>
      <c r="F248" s="53">
        <v>24090.620000000003</v>
      </c>
      <c r="G248" s="54">
        <v>21051</v>
      </c>
      <c r="H248" s="54">
        <v>19998</v>
      </c>
    </row>
    <row r="249" spans="1:8" x14ac:dyDescent="0.25">
      <c r="A249" s="3" t="s">
        <v>83</v>
      </c>
      <c r="B249">
        <v>1.06</v>
      </c>
      <c r="C249" s="50">
        <v>0</v>
      </c>
      <c r="D249" s="51">
        <v>0</v>
      </c>
      <c r="E249" s="52">
        <v>0</v>
      </c>
      <c r="F249" s="53">
        <v>0</v>
      </c>
      <c r="G249" s="54">
        <v>0</v>
      </c>
      <c r="H249" s="54">
        <v>0</v>
      </c>
    </row>
    <row r="250" spans="1:8" x14ac:dyDescent="0.25">
      <c r="A250" s="3" t="s">
        <v>84</v>
      </c>
      <c r="B250">
        <v>1.06</v>
      </c>
      <c r="C250" s="50">
        <v>0</v>
      </c>
      <c r="D250" s="51">
        <v>0</v>
      </c>
      <c r="E250" s="52">
        <v>0</v>
      </c>
      <c r="F250" s="53">
        <v>0</v>
      </c>
      <c r="G250" s="54">
        <v>0</v>
      </c>
      <c r="H250" s="54">
        <v>0</v>
      </c>
    </row>
    <row r="251" spans="1:8" x14ac:dyDescent="0.25">
      <c r="A251" s="3" t="s">
        <v>85</v>
      </c>
      <c r="B251">
        <v>1.06</v>
      </c>
      <c r="C251" s="50">
        <v>0</v>
      </c>
      <c r="D251" s="51">
        <v>0</v>
      </c>
      <c r="E251" s="52">
        <v>0</v>
      </c>
      <c r="F251" s="53">
        <v>0</v>
      </c>
      <c r="G251" s="54">
        <v>0</v>
      </c>
      <c r="H251" s="54">
        <v>0</v>
      </c>
    </row>
    <row r="252" spans="1:8" x14ac:dyDescent="0.25">
      <c r="A252" s="3" t="s">
        <v>86</v>
      </c>
      <c r="B252">
        <v>1.06</v>
      </c>
      <c r="C252" s="50">
        <v>0</v>
      </c>
      <c r="D252" s="51">
        <v>0</v>
      </c>
      <c r="E252" s="52">
        <v>0</v>
      </c>
      <c r="F252" s="53">
        <v>0</v>
      </c>
      <c r="G252" s="54">
        <v>0</v>
      </c>
      <c r="H252" s="54">
        <v>0</v>
      </c>
    </row>
    <row r="253" spans="1:8" x14ac:dyDescent="0.25">
      <c r="A253" s="3" t="s">
        <v>87</v>
      </c>
      <c r="B253">
        <v>1.06</v>
      </c>
      <c r="C253" s="50">
        <v>0</v>
      </c>
      <c r="D253" s="51">
        <v>0</v>
      </c>
      <c r="E253" s="52">
        <v>0</v>
      </c>
      <c r="F253" s="53">
        <v>0</v>
      </c>
      <c r="G253" s="54">
        <v>0</v>
      </c>
      <c r="H253" s="54">
        <v>0</v>
      </c>
    </row>
    <row r="254" spans="1:8" x14ac:dyDescent="0.25">
      <c r="A254" s="3" t="s">
        <v>90</v>
      </c>
      <c r="B254">
        <v>1.1000000000000001</v>
      </c>
      <c r="C254" s="50">
        <v>56907.336024000011</v>
      </c>
      <c r="D254" s="51">
        <v>56907</v>
      </c>
      <c r="E254" s="52">
        <v>56908</v>
      </c>
      <c r="F254" s="53">
        <v>30161.24</v>
      </c>
      <c r="G254" s="54">
        <v>26356</v>
      </c>
      <c r="H254" s="54">
        <v>25038</v>
      </c>
    </row>
    <row r="255" spans="1:8" x14ac:dyDescent="0.25">
      <c r="A255" s="3" t="s">
        <v>91</v>
      </c>
      <c r="C255" s="50">
        <v>0</v>
      </c>
      <c r="D255" s="51">
        <v>0</v>
      </c>
      <c r="E255" s="52">
        <v>0</v>
      </c>
      <c r="F255" s="53">
        <v>0</v>
      </c>
      <c r="G255" s="54">
        <v>0</v>
      </c>
      <c r="H255" s="54">
        <v>0</v>
      </c>
    </row>
    <row r="256" spans="1:8" x14ac:dyDescent="0.25">
      <c r="A256" s="3" t="s">
        <v>53</v>
      </c>
      <c r="B256">
        <v>1.0900000000000001</v>
      </c>
      <c r="C256" s="50">
        <v>7595.2002240000011</v>
      </c>
      <c r="D256" s="51">
        <v>7595</v>
      </c>
      <c r="E256" s="52">
        <v>7596</v>
      </c>
      <c r="F256" s="53">
        <v>4025.88</v>
      </c>
      <c r="G256" s="54">
        <v>3518</v>
      </c>
      <c r="H256" s="54">
        <v>3342</v>
      </c>
    </row>
    <row r="257" spans="1:8" x14ac:dyDescent="0.25">
      <c r="A257" s="3" t="s">
        <v>54</v>
      </c>
      <c r="B257">
        <v>1.1000000000000001</v>
      </c>
      <c r="C257" s="50">
        <v>8711.1883320000015</v>
      </c>
      <c r="D257" s="51">
        <v>8711</v>
      </c>
      <c r="E257" s="52">
        <v>8712</v>
      </c>
      <c r="F257" s="53">
        <v>4617.3600000000006</v>
      </c>
      <c r="G257" s="54">
        <v>4035</v>
      </c>
      <c r="H257" s="54">
        <v>3833</v>
      </c>
    </row>
    <row r="258" spans="1:8" x14ac:dyDescent="0.25">
      <c r="A258" s="3" t="s">
        <v>55</v>
      </c>
      <c r="B258">
        <v>1.1399999999999999</v>
      </c>
      <c r="C258" s="50">
        <v>11876.220453599999</v>
      </c>
      <c r="D258" s="51">
        <v>11876</v>
      </c>
      <c r="E258" s="52">
        <v>11876</v>
      </c>
      <c r="F258" s="53">
        <v>6294.2800000000007</v>
      </c>
      <c r="G258" s="54">
        <v>5500</v>
      </c>
      <c r="H258" s="54">
        <v>5225</v>
      </c>
    </row>
    <row r="259" spans="1:8" x14ac:dyDescent="0.25">
      <c r="A259" s="3" t="s">
        <v>56</v>
      </c>
      <c r="B259">
        <v>1.1000000000000001</v>
      </c>
      <c r="C259" s="50">
        <v>17091.338536800002</v>
      </c>
      <c r="D259" s="51">
        <v>17091</v>
      </c>
      <c r="E259" s="52">
        <v>17092</v>
      </c>
      <c r="F259" s="53">
        <v>9058.76</v>
      </c>
      <c r="G259" s="54">
        <v>7916</v>
      </c>
      <c r="H259" s="54">
        <v>7520</v>
      </c>
    </row>
    <row r="260" spans="1:8" x14ac:dyDescent="0.25">
      <c r="A260" s="3" t="s">
        <v>57</v>
      </c>
      <c r="B260">
        <v>1.1000000000000001</v>
      </c>
      <c r="C260" s="50">
        <v>20261.349266400008</v>
      </c>
      <c r="D260" s="51">
        <v>20261</v>
      </c>
      <c r="E260" s="52">
        <v>20262</v>
      </c>
      <c r="F260" s="53">
        <v>10738.86</v>
      </c>
      <c r="G260" s="54">
        <v>9384</v>
      </c>
      <c r="H260" s="54">
        <v>8915</v>
      </c>
    </row>
    <row r="261" spans="1:8" x14ac:dyDescent="0.25">
      <c r="A261" s="3" t="s">
        <v>58</v>
      </c>
      <c r="B261">
        <v>1.1000000000000001</v>
      </c>
      <c r="C261" s="50">
        <v>26529.004656000005</v>
      </c>
      <c r="D261" s="51">
        <v>26529</v>
      </c>
      <c r="E261" s="52">
        <v>26530</v>
      </c>
      <c r="F261" s="53">
        <v>14060.900000000001</v>
      </c>
      <c r="G261" s="54">
        <v>12287</v>
      </c>
      <c r="H261" s="54">
        <v>11672</v>
      </c>
    </row>
    <row r="262" spans="1:8" x14ac:dyDescent="0.25">
      <c r="A262" s="3" t="s">
        <v>59</v>
      </c>
      <c r="C262" s="50">
        <v>0</v>
      </c>
      <c r="D262" s="51">
        <v>0</v>
      </c>
      <c r="E262" s="52">
        <v>0</v>
      </c>
      <c r="F262" s="53">
        <v>0</v>
      </c>
      <c r="G262" s="54">
        <v>0</v>
      </c>
      <c r="H262" s="54">
        <v>0</v>
      </c>
    </row>
    <row r="263" spans="1:8" x14ac:dyDescent="0.25">
      <c r="A263" s="3" t="s">
        <v>60</v>
      </c>
      <c r="C263" s="50">
        <v>0</v>
      </c>
      <c r="D263" s="51">
        <v>0</v>
      </c>
      <c r="E263" s="52">
        <v>0</v>
      </c>
      <c r="F263" s="53">
        <v>0</v>
      </c>
      <c r="G263" s="54">
        <v>0</v>
      </c>
      <c r="H263" s="54">
        <v>0</v>
      </c>
    </row>
    <row r="264" spans="1:8" x14ac:dyDescent="0.25">
      <c r="A264" s="3" t="s">
        <v>61</v>
      </c>
      <c r="B264">
        <v>1.1000000000000001</v>
      </c>
      <c r="C264" s="50">
        <v>35529.182766000005</v>
      </c>
      <c r="D264" s="51">
        <v>35529</v>
      </c>
      <c r="E264" s="52">
        <v>35530</v>
      </c>
      <c r="F264" s="53">
        <v>18830.900000000001</v>
      </c>
      <c r="G264" s="54">
        <v>16455</v>
      </c>
      <c r="H264" s="54">
        <v>15632</v>
      </c>
    </row>
    <row r="265" spans="1:8" x14ac:dyDescent="0.25">
      <c r="A265" s="3" t="s">
        <v>62</v>
      </c>
      <c r="C265" s="50">
        <v>0</v>
      </c>
      <c r="D265" s="51">
        <v>0</v>
      </c>
      <c r="E265" s="52">
        <v>0</v>
      </c>
      <c r="F265" s="53">
        <v>0</v>
      </c>
      <c r="G265" s="54">
        <v>0</v>
      </c>
      <c r="H265" s="54">
        <v>0</v>
      </c>
    </row>
    <row r="266" spans="1:8" x14ac:dyDescent="0.25">
      <c r="A266" s="3" t="s">
        <v>63</v>
      </c>
      <c r="C266" s="50">
        <v>0</v>
      </c>
      <c r="D266" s="51">
        <v>0</v>
      </c>
      <c r="E266" s="52">
        <v>0</v>
      </c>
      <c r="F266" s="53">
        <v>0</v>
      </c>
      <c r="G266" s="54">
        <v>0</v>
      </c>
      <c r="H266" s="54">
        <v>0</v>
      </c>
    </row>
    <row r="267" spans="1:8" x14ac:dyDescent="0.25">
      <c r="A267" s="3" t="s">
        <v>64</v>
      </c>
      <c r="B267">
        <v>1.1000000000000001</v>
      </c>
      <c r="C267" s="50">
        <v>47169.670086000006</v>
      </c>
      <c r="D267" s="51">
        <v>47170</v>
      </c>
      <c r="E267" s="52">
        <v>47170</v>
      </c>
      <c r="F267" s="53">
        <v>25000.100000000002</v>
      </c>
      <c r="G267" s="54">
        <v>21846</v>
      </c>
      <c r="H267" s="54">
        <v>20753</v>
      </c>
    </row>
    <row r="268" spans="1:8" x14ac:dyDescent="0.25">
      <c r="A268" s="3" t="s">
        <v>65</v>
      </c>
      <c r="C268" s="50">
        <v>0</v>
      </c>
      <c r="D268" s="51">
        <v>0</v>
      </c>
      <c r="E268" s="52">
        <v>0</v>
      </c>
      <c r="F268" s="53">
        <v>0</v>
      </c>
      <c r="G268" s="54">
        <v>0</v>
      </c>
      <c r="H268" s="54">
        <v>0</v>
      </c>
    </row>
    <row r="269" spans="1:8" x14ac:dyDescent="0.25">
      <c r="A269" s="3" t="s">
        <v>66</v>
      </c>
      <c r="C269" s="50">
        <v>0</v>
      </c>
      <c r="D269" s="51">
        <v>0</v>
      </c>
      <c r="E269" s="52">
        <v>0</v>
      </c>
      <c r="F269" s="53">
        <v>0</v>
      </c>
      <c r="G269" s="54">
        <v>0</v>
      </c>
      <c r="H269" s="54">
        <v>0</v>
      </c>
    </row>
    <row r="270" spans="1:8" x14ac:dyDescent="0.25">
      <c r="A270" s="3" t="s">
        <v>67</v>
      </c>
      <c r="B270">
        <v>1.1000000000000001</v>
      </c>
      <c r="C270" s="50">
        <v>56907.336024000011</v>
      </c>
      <c r="D270" s="51">
        <v>56907</v>
      </c>
      <c r="E270" s="52">
        <v>56908</v>
      </c>
      <c r="F270" s="53">
        <v>30161.24</v>
      </c>
      <c r="G270" s="54">
        <v>26356</v>
      </c>
      <c r="H270" s="54">
        <v>25038</v>
      </c>
    </row>
    <row r="271" spans="1:8" x14ac:dyDescent="0.25">
      <c r="A271" s="3" t="s">
        <v>68</v>
      </c>
      <c r="C271" s="50">
        <v>0</v>
      </c>
      <c r="D271" s="51">
        <v>0</v>
      </c>
      <c r="E271" s="52">
        <v>0</v>
      </c>
      <c r="F271" s="53">
        <v>0</v>
      </c>
      <c r="G271" s="54">
        <v>0</v>
      </c>
      <c r="H271" s="54">
        <v>0</v>
      </c>
    </row>
    <row r="272" spans="1:8" x14ac:dyDescent="0.25">
      <c r="A272" s="3" t="s">
        <v>48</v>
      </c>
      <c r="B272">
        <v>1.07</v>
      </c>
      <c r="C272" s="50">
        <v>241.62209280000005</v>
      </c>
      <c r="D272" s="51">
        <v>242</v>
      </c>
      <c r="E272" s="52">
        <v>242</v>
      </c>
      <c r="F272" s="53">
        <v>128.26000000000002</v>
      </c>
      <c r="G272" s="54">
        <v>112</v>
      </c>
      <c r="H272" s="54">
        <v>106</v>
      </c>
    </row>
    <row r="273" spans="1:8" x14ac:dyDescent="0.25">
      <c r="A273" s="3" t="s">
        <v>24</v>
      </c>
      <c r="B273">
        <v>1.07</v>
      </c>
      <c r="C273" s="50">
        <v>334.97608320000012</v>
      </c>
      <c r="D273" s="51">
        <v>335</v>
      </c>
      <c r="E273" s="52">
        <v>336</v>
      </c>
      <c r="F273" s="53">
        <v>178.08</v>
      </c>
      <c r="G273" s="54">
        <v>156</v>
      </c>
      <c r="H273" s="54">
        <v>148</v>
      </c>
    </row>
    <row r="274" spans="1:8" x14ac:dyDescent="0.25">
      <c r="A274" s="3" t="s">
        <v>23</v>
      </c>
      <c r="B274">
        <v>1.07</v>
      </c>
      <c r="C274" s="50">
        <v>1490.9181408000002</v>
      </c>
      <c r="D274" s="51">
        <v>1491</v>
      </c>
      <c r="E274" s="52">
        <v>1492</v>
      </c>
      <c r="F274" s="53">
        <v>790.76</v>
      </c>
      <c r="G274" s="54">
        <v>691</v>
      </c>
      <c r="H274" s="54">
        <v>656</v>
      </c>
    </row>
    <row r="275" spans="1:8" x14ac:dyDescent="0.25">
      <c r="A275" s="3" t="s">
        <v>292</v>
      </c>
      <c r="B275">
        <v>1.07</v>
      </c>
      <c r="C275" s="50">
        <v>144.14954400000005</v>
      </c>
      <c r="D275" s="51">
        <v>144</v>
      </c>
      <c r="E275" s="52">
        <v>144</v>
      </c>
      <c r="F275" s="53">
        <v>76.320000000000007</v>
      </c>
      <c r="G275" s="54">
        <v>67</v>
      </c>
      <c r="H275" s="54">
        <v>63</v>
      </c>
    </row>
    <row r="276" spans="1:8" x14ac:dyDescent="0.25">
      <c r="A276" s="3" t="s">
        <v>273</v>
      </c>
      <c r="B276">
        <v>1.07</v>
      </c>
      <c r="C276" s="50">
        <v>149.64095520000004</v>
      </c>
      <c r="D276" s="51">
        <v>150</v>
      </c>
      <c r="E276" s="52">
        <v>150</v>
      </c>
      <c r="F276" s="53">
        <v>79.5</v>
      </c>
      <c r="G276" s="54">
        <v>69</v>
      </c>
      <c r="H276" s="54">
        <v>66</v>
      </c>
    </row>
    <row r="277" spans="1:8" x14ac:dyDescent="0.25">
      <c r="A277" s="37" t="s">
        <v>406</v>
      </c>
      <c r="B277">
        <v>1.07</v>
      </c>
      <c r="C277" s="50">
        <v>302.99831999999998</v>
      </c>
      <c r="D277" s="51">
        <v>303</v>
      </c>
      <c r="E277" s="52">
        <v>304</v>
      </c>
      <c r="F277" s="53">
        <v>161.12</v>
      </c>
      <c r="G277" s="54">
        <v>141</v>
      </c>
      <c r="H277" s="54">
        <v>134</v>
      </c>
    </row>
    <row r="278" spans="1:8" x14ac:dyDescent="0.25">
      <c r="A278" s="37" t="s">
        <v>407</v>
      </c>
      <c r="B278">
        <v>1.07</v>
      </c>
      <c r="C278" s="50">
        <v>403.99776000000003</v>
      </c>
      <c r="D278" s="51">
        <v>404</v>
      </c>
      <c r="E278" s="52">
        <v>404</v>
      </c>
      <c r="F278" s="53">
        <v>214.12</v>
      </c>
      <c r="G278" s="54">
        <v>187</v>
      </c>
      <c r="H278" s="54">
        <v>178</v>
      </c>
    </row>
    <row r="279" spans="1:8" x14ac:dyDescent="0.25">
      <c r="A279" s="37" t="s">
        <v>408</v>
      </c>
      <c r="B279">
        <v>1.07</v>
      </c>
      <c r="C279" s="50">
        <v>148.84127999999998</v>
      </c>
      <c r="D279" s="51">
        <v>149</v>
      </c>
      <c r="E279" s="52">
        <v>150</v>
      </c>
      <c r="F279" s="53">
        <v>79.5</v>
      </c>
      <c r="G279" s="54">
        <v>69</v>
      </c>
      <c r="H279" s="54">
        <v>66</v>
      </c>
    </row>
    <row r="280" spans="1:8" x14ac:dyDescent="0.25">
      <c r="A280" s="37" t="s">
        <v>409</v>
      </c>
      <c r="B280">
        <v>1.07</v>
      </c>
      <c r="C280" s="50">
        <v>239.20919999999998</v>
      </c>
      <c r="D280" s="51">
        <v>239</v>
      </c>
      <c r="E280" s="52">
        <v>240</v>
      </c>
      <c r="F280" s="53">
        <v>127.2</v>
      </c>
      <c r="G280" s="54">
        <v>111</v>
      </c>
      <c r="H280" s="54">
        <v>106</v>
      </c>
    </row>
    <row r="281" spans="1:8" x14ac:dyDescent="0.25">
      <c r="A281" s="7" t="s">
        <v>296</v>
      </c>
      <c r="B281">
        <v>1.05</v>
      </c>
      <c r="C281" s="50">
        <v>607.73328000000015</v>
      </c>
      <c r="D281" s="51">
        <v>608</v>
      </c>
      <c r="E281" s="52">
        <v>608</v>
      </c>
      <c r="F281" s="53">
        <v>322.24</v>
      </c>
      <c r="G281" s="54">
        <v>282</v>
      </c>
      <c r="H281" s="54">
        <v>268</v>
      </c>
    </row>
    <row r="282" spans="1:8" x14ac:dyDescent="0.25">
      <c r="A282" s="3" t="s">
        <v>203</v>
      </c>
      <c r="B282">
        <v>1.07</v>
      </c>
      <c r="C282" s="50">
        <v>1216.3475808000005</v>
      </c>
      <c r="D282" s="51">
        <v>1216</v>
      </c>
      <c r="E282" s="52">
        <v>1216</v>
      </c>
      <c r="F282" s="53">
        <v>644.48</v>
      </c>
      <c r="G282" s="54">
        <v>563</v>
      </c>
      <c r="H282" s="54">
        <v>535</v>
      </c>
    </row>
    <row r="283" spans="1:8" s="1" customFormat="1" x14ac:dyDescent="0.25">
      <c r="A283" s="3" t="s">
        <v>186</v>
      </c>
      <c r="B283">
        <v>1.05</v>
      </c>
      <c r="C283" s="50">
        <v>506.54419200000018</v>
      </c>
      <c r="D283" s="51">
        <v>507</v>
      </c>
      <c r="E283" s="52">
        <v>508</v>
      </c>
      <c r="F283" s="53">
        <v>269.24</v>
      </c>
      <c r="G283" s="54">
        <v>235</v>
      </c>
      <c r="H283" s="54">
        <v>224</v>
      </c>
    </row>
    <row r="284" spans="1:8" s="1" customFormat="1" x14ac:dyDescent="0.25">
      <c r="A284" s="3" t="s">
        <v>187</v>
      </c>
      <c r="B284">
        <v>1.05</v>
      </c>
      <c r="C284" s="50">
        <v>1275.7908240000004</v>
      </c>
      <c r="D284" s="51">
        <v>1276</v>
      </c>
      <c r="E284" s="52">
        <v>1276</v>
      </c>
      <c r="F284" s="53">
        <v>676.28000000000009</v>
      </c>
      <c r="G284" s="54">
        <v>591</v>
      </c>
      <c r="H284" s="54">
        <v>561</v>
      </c>
    </row>
    <row r="285" spans="1:8" x14ac:dyDescent="0.25">
      <c r="A285" s="3" t="s">
        <v>188</v>
      </c>
      <c r="B285">
        <v>1.05</v>
      </c>
      <c r="C285" s="50">
        <v>1275.7908240000004</v>
      </c>
      <c r="D285" s="51">
        <v>1276</v>
      </c>
      <c r="E285" s="52">
        <v>1276</v>
      </c>
      <c r="F285" s="53">
        <v>676.28000000000009</v>
      </c>
      <c r="G285" s="54">
        <v>591</v>
      </c>
      <c r="H285" s="54">
        <v>561</v>
      </c>
    </row>
    <row r="286" spans="1:8" x14ac:dyDescent="0.25">
      <c r="A286" s="3" t="s">
        <v>189</v>
      </c>
      <c r="B286">
        <v>1.05</v>
      </c>
      <c r="C286" s="50">
        <v>1275.7908240000004</v>
      </c>
      <c r="D286" s="51">
        <v>1276</v>
      </c>
      <c r="E286" s="52">
        <v>1276</v>
      </c>
      <c r="F286" s="53">
        <v>676.28000000000009</v>
      </c>
      <c r="G286" s="54">
        <v>591</v>
      </c>
      <c r="H286" s="54">
        <v>561</v>
      </c>
    </row>
    <row r="287" spans="1:8" x14ac:dyDescent="0.25">
      <c r="A287" s="3" t="s">
        <v>204</v>
      </c>
      <c r="B287">
        <v>1.07</v>
      </c>
      <c r="C287" s="50">
        <v>204.55506720000005</v>
      </c>
      <c r="D287" s="51">
        <v>205</v>
      </c>
      <c r="E287" s="52">
        <v>206</v>
      </c>
      <c r="F287" s="53">
        <v>109.18</v>
      </c>
      <c r="G287" s="54">
        <v>95</v>
      </c>
      <c r="H287" s="54">
        <v>91</v>
      </c>
    </row>
    <row r="288" spans="1:8" x14ac:dyDescent="0.25">
      <c r="A288" s="3" t="s">
        <v>216</v>
      </c>
      <c r="B288">
        <v>1.07</v>
      </c>
      <c r="C288" s="50">
        <v>3762.9895248000007</v>
      </c>
      <c r="D288" s="51">
        <v>3763</v>
      </c>
      <c r="E288" s="52">
        <v>3764</v>
      </c>
      <c r="F288" s="53">
        <v>1994.92</v>
      </c>
      <c r="G288" s="54">
        <v>1743</v>
      </c>
      <c r="H288" s="54">
        <v>1656</v>
      </c>
    </row>
    <row r="289" spans="1:8" x14ac:dyDescent="0.25">
      <c r="A289" s="3" t="s">
        <v>205</v>
      </c>
      <c r="B289">
        <v>1.07</v>
      </c>
      <c r="C289" s="50">
        <v>1879.4354832000006</v>
      </c>
      <c r="D289" s="51">
        <v>1879</v>
      </c>
      <c r="E289" s="52">
        <v>1880</v>
      </c>
      <c r="F289" s="53">
        <v>996.40000000000009</v>
      </c>
      <c r="G289" s="54">
        <v>871</v>
      </c>
      <c r="H289" s="54">
        <v>827</v>
      </c>
    </row>
    <row r="290" spans="1:8" x14ac:dyDescent="0.25">
      <c r="A290" s="3" t="s">
        <v>206</v>
      </c>
      <c r="B290">
        <v>1.07</v>
      </c>
      <c r="C290" s="50">
        <v>582.08958720000021</v>
      </c>
      <c r="D290" s="51">
        <v>582</v>
      </c>
      <c r="E290" s="52">
        <v>582</v>
      </c>
      <c r="F290" s="53">
        <v>308.46000000000004</v>
      </c>
      <c r="G290" s="54">
        <v>270</v>
      </c>
      <c r="H290" s="54">
        <v>256</v>
      </c>
    </row>
    <row r="291" spans="1:8" x14ac:dyDescent="0.25">
      <c r="A291" s="3" t="s">
        <v>207</v>
      </c>
      <c r="B291">
        <v>1.07</v>
      </c>
      <c r="C291" s="50">
        <v>204.55506720000005</v>
      </c>
      <c r="D291" s="51">
        <v>205</v>
      </c>
      <c r="E291" s="52">
        <v>206</v>
      </c>
      <c r="F291" s="53">
        <v>109.18</v>
      </c>
      <c r="G291" s="54">
        <v>95</v>
      </c>
      <c r="H291" s="54">
        <v>91</v>
      </c>
    </row>
    <row r="292" spans="1:8" x14ac:dyDescent="0.25">
      <c r="A292" s="3" t="s">
        <v>208</v>
      </c>
      <c r="B292">
        <v>1.07</v>
      </c>
      <c r="C292" s="50">
        <v>204.55506720000005</v>
      </c>
      <c r="D292" s="51">
        <v>205</v>
      </c>
      <c r="E292" s="52">
        <v>206</v>
      </c>
      <c r="F292" s="53">
        <v>109.18</v>
      </c>
      <c r="G292" s="54">
        <v>95</v>
      </c>
      <c r="H292" s="54">
        <v>91</v>
      </c>
    </row>
    <row r="293" spans="1:8" x14ac:dyDescent="0.25">
      <c r="A293" s="3" t="s">
        <v>209</v>
      </c>
      <c r="B293">
        <v>1.07</v>
      </c>
      <c r="C293" s="50">
        <v>204.55506720000005</v>
      </c>
      <c r="D293" s="51">
        <v>205</v>
      </c>
      <c r="E293" s="52">
        <v>206</v>
      </c>
      <c r="F293" s="53">
        <v>109.18</v>
      </c>
      <c r="G293" s="54">
        <v>95</v>
      </c>
      <c r="H293" s="54">
        <v>91</v>
      </c>
    </row>
    <row r="294" spans="1:8" x14ac:dyDescent="0.25">
      <c r="A294" s="3" t="s">
        <v>422</v>
      </c>
      <c r="C294" s="50">
        <v>222</v>
      </c>
      <c r="D294" s="51">
        <v>222</v>
      </c>
      <c r="E294" s="67">
        <v>222</v>
      </c>
      <c r="F294" s="69">
        <v>117.66000000000001</v>
      </c>
      <c r="G294" s="54">
        <v>103</v>
      </c>
      <c r="H294" s="54">
        <v>98</v>
      </c>
    </row>
    <row r="295" spans="1:8" x14ac:dyDescent="0.25">
      <c r="A295" s="3" t="s">
        <v>210</v>
      </c>
      <c r="B295">
        <v>1.07</v>
      </c>
      <c r="C295" s="50">
        <v>204.55506720000005</v>
      </c>
      <c r="D295" s="51">
        <v>205</v>
      </c>
      <c r="E295" s="52">
        <v>206</v>
      </c>
      <c r="F295" s="53">
        <v>109.18</v>
      </c>
      <c r="G295" s="54">
        <v>95</v>
      </c>
      <c r="H295" s="54">
        <v>91</v>
      </c>
    </row>
    <row r="296" spans="1:8" x14ac:dyDescent="0.25">
      <c r="A296" s="3" t="s">
        <v>211</v>
      </c>
      <c r="B296">
        <v>1.07</v>
      </c>
      <c r="C296" s="50">
        <v>204.55506720000005</v>
      </c>
      <c r="D296" s="51">
        <v>205</v>
      </c>
      <c r="E296" s="52">
        <v>206</v>
      </c>
      <c r="F296" s="53">
        <v>109.18</v>
      </c>
      <c r="G296" s="54">
        <v>95</v>
      </c>
      <c r="H296" s="54">
        <v>91</v>
      </c>
    </row>
    <row r="297" spans="1:8" x14ac:dyDescent="0.25">
      <c r="A297" s="3" t="s">
        <v>212</v>
      </c>
      <c r="B297">
        <v>1.07</v>
      </c>
      <c r="C297" s="50">
        <v>159.25092480000004</v>
      </c>
      <c r="D297" s="51">
        <v>159</v>
      </c>
      <c r="E297" s="52">
        <v>160</v>
      </c>
      <c r="F297" s="53">
        <v>84.800000000000011</v>
      </c>
      <c r="G297" s="54">
        <v>74</v>
      </c>
      <c r="H297" s="54">
        <v>70</v>
      </c>
    </row>
    <row r="298" spans="1:8" x14ac:dyDescent="0.25">
      <c r="A298" s="3" t="s">
        <v>213</v>
      </c>
      <c r="B298">
        <v>1.07</v>
      </c>
      <c r="C298" s="50">
        <v>159.25092480000004</v>
      </c>
      <c r="D298" s="51">
        <v>159</v>
      </c>
      <c r="E298" s="52">
        <v>160</v>
      </c>
      <c r="F298" s="53">
        <v>84.800000000000011</v>
      </c>
      <c r="G298" s="54">
        <v>74</v>
      </c>
      <c r="H298" s="54">
        <v>70</v>
      </c>
    </row>
    <row r="299" spans="1:8" x14ac:dyDescent="0.25">
      <c r="A299" s="3" t="s">
        <v>190</v>
      </c>
      <c r="B299">
        <v>1.07</v>
      </c>
      <c r="C299" s="50">
        <v>1827.2670768000003</v>
      </c>
      <c r="D299" s="51">
        <v>1827</v>
      </c>
      <c r="E299" s="52">
        <v>1828</v>
      </c>
      <c r="F299" s="53">
        <v>968.84</v>
      </c>
      <c r="G299" s="54">
        <v>847</v>
      </c>
      <c r="H299" s="54">
        <v>804</v>
      </c>
    </row>
    <row r="300" spans="1:8" x14ac:dyDescent="0.25">
      <c r="A300" s="3" t="s">
        <v>214</v>
      </c>
      <c r="B300">
        <v>1.07</v>
      </c>
      <c r="C300" s="50">
        <v>3160.3071456000016</v>
      </c>
      <c r="D300" s="51">
        <v>3160</v>
      </c>
      <c r="E300" s="52">
        <v>3160</v>
      </c>
      <c r="F300" s="53">
        <v>1674.8000000000002</v>
      </c>
      <c r="G300" s="54">
        <v>1463</v>
      </c>
      <c r="H300" s="54">
        <v>1390</v>
      </c>
    </row>
    <row r="301" spans="1:8" x14ac:dyDescent="0.25">
      <c r="A301" s="3" t="s">
        <v>215</v>
      </c>
      <c r="B301">
        <v>1.07</v>
      </c>
      <c r="C301" s="50">
        <v>2689.4186352000006</v>
      </c>
      <c r="D301" s="51">
        <v>2689</v>
      </c>
      <c r="E301" s="52">
        <v>2690</v>
      </c>
      <c r="F301" s="53">
        <v>1425.7</v>
      </c>
      <c r="G301" s="54">
        <v>1246</v>
      </c>
      <c r="H301" s="54">
        <v>1184</v>
      </c>
    </row>
    <row r="302" spans="1:8" x14ac:dyDescent="0.25">
      <c r="A302" s="3" t="s">
        <v>217</v>
      </c>
      <c r="B302">
        <v>1.07</v>
      </c>
      <c r="C302" s="50">
        <v>2029.0764384000006</v>
      </c>
      <c r="D302" s="51">
        <v>2029</v>
      </c>
      <c r="E302" s="52">
        <v>2030</v>
      </c>
      <c r="F302" s="53">
        <v>1075.9000000000001</v>
      </c>
      <c r="G302" s="54">
        <v>940</v>
      </c>
      <c r="H302" s="54">
        <v>893</v>
      </c>
    </row>
    <row r="303" spans="1:8" x14ac:dyDescent="0.25">
      <c r="A303" s="3" t="s">
        <v>148</v>
      </c>
      <c r="B303">
        <v>1.05</v>
      </c>
      <c r="C303" s="50">
        <v>2096.2307520000004</v>
      </c>
      <c r="D303" s="51">
        <v>2096</v>
      </c>
      <c r="E303" s="52">
        <v>2096</v>
      </c>
      <c r="F303" s="53">
        <v>1110.8800000000001</v>
      </c>
      <c r="G303" s="54">
        <v>971</v>
      </c>
      <c r="H303" s="54">
        <v>922</v>
      </c>
    </row>
    <row r="304" spans="1:8" x14ac:dyDescent="0.25">
      <c r="A304" s="3" t="s">
        <v>149</v>
      </c>
      <c r="B304">
        <v>1.05</v>
      </c>
      <c r="C304" s="50">
        <v>2096.2307520000004</v>
      </c>
      <c r="D304" s="51">
        <v>2096</v>
      </c>
      <c r="E304" s="52">
        <v>2096</v>
      </c>
      <c r="F304" s="53">
        <v>1110.8800000000001</v>
      </c>
      <c r="G304" s="54">
        <v>971</v>
      </c>
      <c r="H304" s="54">
        <v>922</v>
      </c>
    </row>
    <row r="305" spans="1:8" x14ac:dyDescent="0.25">
      <c r="A305" s="3" t="s">
        <v>150</v>
      </c>
      <c r="B305">
        <v>1.05</v>
      </c>
      <c r="C305" s="50">
        <v>2096.2307520000004</v>
      </c>
      <c r="D305" s="51">
        <v>2096</v>
      </c>
      <c r="E305" s="52">
        <v>2096</v>
      </c>
      <c r="F305" s="53">
        <v>1110.8800000000001</v>
      </c>
      <c r="G305" s="54">
        <v>971</v>
      </c>
      <c r="H305" s="54">
        <v>922</v>
      </c>
    </row>
    <row r="306" spans="1:8" x14ac:dyDescent="0.25">
      <c r="A306" s="3" t="s">
        <v>151</v>
      </c>
      <c r="B306">
        <v>1.05</v>
      </c>
      <c r="C306" s="50">
        <v>3448.8115200000016</v>
      </c>
      <c r="D306" s="51">
        <v>3449</v>
      </c>
      <c r="E306" s="52">
        <v>3450</v>
      </c>
      <c r="F306" s="53">
        <v>1828.5</v>
      </c>
      <c r="G306" s="54">
        <v>1598</v>
      </c>
      <c r="H306" s="54">
        <v>1518</v>
      </c>
    </row>
    <row r="307" spans="1:8" x14ac:dyDescent="0.25">
      <c r="A307" s="3" t="s">
        <v>152</v>
      </c>
      <c r="B307">
        <v>1.05</v>
      </c>
      <c r="C307" s="50">
        <v>4014.632160000001</v>
      </c>
      <c r="D307" s="51">
        <v>4015</v>
      </c>
      <c r="E307" s="52">
        <v>4016</v>
      </c>
      <c r="F307" s="53">
        <v>2128.48</v>
      </c>
      <c r="G307" s="54">
        <v>1860</v>
      </c>
      <c r="H307" s="54">
        <v>1767</v>
      </c>
    </row>
    <row r="308" spans="1:8" x14ac:dyDescent="0.25">
      <c r="A308" s="3" t="s">
        <v>153</v>
      </c>
      <c r="B308">
        <v>1.05</v>
      </c>
      <c r="C308" s="50">
        <v>4953.6249840000009</v>
      </c>
      <c r="D308" s="51">
        <v>4954</v>
      </c>
      <c r="E308" s="52">
        <v>4954</v>
      </c>
      <c r="F308" s="53">
        <v>2625.6200000000003</v>
      </c>
      <c r="G308" s="54">
        <v>2294</v>
      </c>
      <c r="H308" s="54">
        <v>2180</v>
      </c>
    </row>
    <row r="309" spans="1:8" x14ac:dyDescent="0.25">
      <c r="A309" s="3" t="s">
        <v>154</v>
      </c>
      <c r="B309">
        <v>1.05</v>
      </c>
      <c r="C309" s="50">
        <v>5915.5200720000021</v>
      </c>
      <c r="D309" s="51">
        <v>5916</v>
      </c>
      <c r="E309" s="52">
        <v>5916</v>
      </c>
      <c r="F309" s="53">
        <v>3135.48</v>
      </c>
      <c r="G309" s="54">
        <v>2740</v>
      </c>
      <c r="H309" s="54">
        <v>2603</v>
      </c>
    </row>
    <row r="310" spans="1:8" x14ac:dyDescent="0.25">
      <c r="A310" s="3" t="s">
        <v>155</v>
      </c>
      <c r="B310">
        <v>1.05</v>
      </c>
      <c r="C310" s="50">
        <v>6172.8337440000014</v>
      </c>
      <c r="D310" s="51">
        <v>6173</v>
      </c>
      <c r="E310" s="52">
        <v>6174</v>
      </c>
      <c r="F310" s="53">
        <v>3272.2200000000003</v>
      </c>
      <c r="G310" s="54">
        <v>2859</v>
      </c>
      <c r="H310" s="54">
        <v>2716</v>
      </c>
    </row>
    <row r="311" spans="1:8" x14ac:dyDescent="0.25">
      <c r="A311" s="3" t="s">
        <v>156</v>
      </c>
      <c r="B311">
        <v>1.05</v>
      </c>
      <c r="C311" s="50">
        <v>6376.2597360000018</v>
      </c>
      <c r="D311" s="51">
        <v>6376</v>
      </c>
      <c r="E311" s="52">
        <v>6376</v>
      </c>
      <c r="F311" s="53">
        <v>3379.28</v>
      </c>
      <c r="G311" s="54">
        <v>2953</v>
      </c>
      <c r="H311" s="54">
        <v>2805</v>
      </c>
    </row>
    <row r="312" spans="1:8" x14ac:dyDescent="0.25">
      <c r="A312" s="3" t="s">
        <v>157</v>
      </c>
      <c r="B312">
        <v>1.05</v>
      </c>
      <c r="C312" s="50">
        <v>1476.5224320000004</v>
      </c>
      <c r="D312" s="51">
        <v>1477</v>
      </c>
      <c r="E312" s="52">
        <v>1478</v>
      </c>
      <c r="F312" s="53">
        <v>783.34</v>
      </c>
      <c r="G312" s="54">
        <v>684</v>
      </c>
      <c r="H312" s="54">
        <v>650</v>
      </c>
    </row>
    <row r="313" spans="1:8" x14ac:dyDescent="0.25">
      <c r="A313" s="3" t="s">
        <v>158</v>
      </c>
      <c r="B313">
        <v>1.05</v>
      </c>
      <c r="C313" s="50">
        <v>2834.4919680000012</v>
      </c>
      <c r="D313" s="51">
        <v>2834</v>
      </c>
      <c r="E313" s="52">
        <v>2834</v>
      </c>
      <c r="F313" s="53">
        <v>1502.02</v>
      </c>
      <c r="G313" s="54">
        <v>1312</v>
      </c>
      <c r="H313" s="54">
        <v>1247</v>
      </c>
    </row>
    <row r="314" spans="1:8" x14ac:dyDescent="0.25">
      <c r="A314" s="3" t="s">
        <v>106</v>
      </c>
      <c r="B314">
        <v>1.05</v>
      </c>
      <c r="C314" s="50">
        <v>146.84392800000003</v>
      </c>
      <c r="D314" s="51">
        <v>147</v>
      </c>
      <c r="E314" s="52">
        <v>148</v>
      </c>
      <c r="F314" s="53">
        <v>78.44</v>
      </c>
      <c r="G314" s="54">
        <v>69</v>
      </c>
      <c r="H314" s="54">
        <v>65</v>
      </c>
    </row>
    <row r="315" spans="1:8" x14ac:dyDescent="0.25">
      <c r="A315" s="3" t="s">
        <v>107</v>
      </c>
      <c r="B315">
        <v>1.05</v>
      </c>
      <c r="C315" s="50">
        <v>359.70026400000012</v>
      </c>
      <c r="D315" s="51">
        <v>360</v>
      </c>
      <c r="E315" s="52">
        <v>360</v>
      </c>
      <c r="F315" s="53">
        <v>190.8</v>
      </c>
      <c r="G315" s="54">
        <v>167</v>
      </c>
      <c r="H315" s="54">
        <v>158</v>
      </c>
    </row>
    <row r="316" spans="1:8" s="1" customFormat="1" x14ac:dyDescent="0.25">
      <c r="A316" s="59" t="s">
        <v>108</v>
      </c>
      <c r="B316">
        <v>1.05</v>
      </c>
      <c r="C316" s="50">
        <v>532.14084000000014</v>
      </c>
      <c r="D316" s="51">
        <v>532</v>
      </c>
      <c r="E316" s="52">
        <v>532</v>
      </c>
      <c r="F316" s="53">
        <v>281.96000000000004</v>
      </c>
      <c r="G316" s="54">
        <v>246</v>
      </c>
      <c r="H316" s="54">
        <v>234</v>
      </c>
    </row>
    <row r="317" spans="1:8" x14ac:dyDescent="0.25">
      <c r="A317" s="59" t="s">
        <v>109</v>
      </c>
      <c r="B317">
        <v>1.05</v>
      </c>
      <c r="C317" s="50">
        <v>475.55877600000008</v>
      </c>
      <c r="D317" s="51">
        <v>476</v>
      </c>
      <c r="E317" s="52">
        <v>476</v>
      </c>
      <c r="F317" s="53">
        <v>252.28</v>
      </c>
      <c r="G317" s="54">
        <v>220</v>
      </c>
      <c r="H317" s="54">
        <v>209</v>
      </c>
    </row>
    <row r="318" spans="1:8" x14ac:dyDescent="0.25">
      <c r="A318" s="3" t="s">
        <v>110</v>
      </c>
      <c r="B318">
        <v>1.05</v>
      </c>
      <c r="C318" s="50">
        <v>786.76012800000012</v>
      </c>
      <c r="D318" s="51">
        <v>787</v>
      </c>
      <c r="E318" s="52">
        <v>788</v>
      </c>
      <c r="F318" s="53">
        <v>417.64000000000004</v>
      </c>
      <c r="G318" s="54">
        <v>365</v>
      </c>
      <c r="H318" s="54">
        <v>347</v>
      </c>
    </row>
    <row r="319" spans="1:8" x14ac:dyDescent="0.25">
      <c r="A319" s="3" t="s">
        <v>111</v>
      </c>
      <c r="B319">
        <v>1.05</v>
      </c>
      <c r="C319" s="50">
        <v>534.83522400000015</v>
      </c>
      <c r="D319" s="51">
        <v>535</v>
      </c>
      <c r="E319" s="52">
        <v>536</v>
      </c>
      <c r="F319" s="53">
        <v>284.08000000000004</v>
      </c>
      <c r="G319" s="54">
        <v>248</v>
      </c>
      <c r="H319" s="54">
        <v>236</v>
      </c>
    </row>
    <row r="320" spans="1:8" x14ac:dyDescent="0.25">
      <c r="A320" s="59" t="s">
        <v>112</v>
      </c>
      <c r="B320">
        <v>1.05</v>
      </c>
      <c r="C320" s="50">
        <v>933.60405600000024</v>
      </c>
      <c r="D320" s="51">
        <v>934</v>
      </c>
      <c r="E320" s="52">
        <v>934</v>
      </c>
      <c r="F320" s="53">
        <v>495.02000000000004</v>
      </c>
      <c r="G320" s="54">
        <v>433</v>
      </c>
      <c r="H320" s="54">
        <v>411</v>
      </c>
    </row>
    <row r="321" spans="1:8" x14ac:dyDescent="0.25">
      <c r="A321" s="59" t="s">
        <v>113</v>
      </c>
      <c r="B321">
        <v>1.05</v>
      </c>
      <c r="C321" s="50">
        <v>557.7374880000001</v>
      </c>
      <c r="D321" s="51">
        <v>558</v>
      </c>
      <c r="E321" s="52">
        <v>558</v>
      </c>
      <c r="F321" s="53">
        <v>295.74</v>
      </c>
      <c r="G321" s="54">
        <v>258</v>
      </c>
      <c r="H321" s="54">
        <v>246</v>
      </c>
    </row>
    <row r="322" spans="1:8" x14ac:dyDescent="0.25">
      <c r="A322" s="59" t="s">
        <v>114</v>
      </c>
      <c r="B322">
        <v>1.05</v>
      </c>
      <c r="C322" s="50">
        <v>933.60405600000024</v>
      </c>
      <c r="D322" s="51">
        <v>934</v>
      </c>
      <c r="E322" s="52">
        <v>934</v>
      </c>
      <c r="F322" s="53">
        <v>495.02000000000004</v>
      </c>
      <c r="G322" s="54">
        <v>433</v>
      </c>
      <c r="H322" s="54">
        <v>411</v>
      </c>
    </row>
    <row r="323" spans="1:8" x14ac:dyDescent="0.25">
      <c r="A323" s="59" t="s">
        <v>115</v>
      </c>
      <c r="B323">
        <v>1.05</v>
      </c>
      <c r="C323" s="50">
        <v>642.61058400000024</v>
      </c>
      <c r="D323" s="51">
        <v>643</v>
      </c>
      <c r="E323" s="52">
        <v>644</v>
      </c>
      <c r="F323" s="53">
        <v>341.32</v>
      </c>
      <c r="G323" s="54">
        <v>298</v>
      </c>
      <c r="H323" s="54">
        <v>283</v>
      </c>
    </row>
    <row r="324" spans="1:8" x14ac:dyDescent="0.25">
      <c r="A324" s="3" t="s">
        <v>116</v>
      </c>
      <c r="B324">
        <v>1.05</v>
      </c>
      <c r="C324" s="50">
        <v>1576.2146400000006</v>
      </c>
      <c r="D324" s="51">
        <v>1576</v>
      </c>
      <c r="E324" s="52">
        <v>1576</v>
      </c>
      <c r="F324" s="53">
        <v>835.28000000000009</v>
      </c>
      <c r="G324" s="54">
        <v>730</v>
      </c>
      <c r="H324" s="54">
        <v>693</v>
      </c>
    </row>
    <row r="325" spans="1:8" x14ac:dyDescent="0.25">
      <c r="A325" s="59" t="s">
        <v>117</v>
      </c>
      <c r="B325">
        <v>1.05</v>
      </c>
      <c r="C325" s="50">
        <v>800.2320480000003</v>
      </c>
      <c r="D325" s="51">
        <v>800</v>
      </c>
      <c r="E325" s="52">
        <v>800</v>
      </c>
      <c r="F325" s="53">
        <v>424</v>
      </c>
      <c r="G325" s="54">
        <v>371</v>
      </c>
      <c r="H325" s="54">
        <v>352</v>
      </c>
    </row>
    <row r="326" spans="1:8" x14ac:dyDescent="0.25">
      <c r="A326" s="3" t="s">
        <v>118</v>
      </c>
      <c r="B326">
        <v>1.05</v>
      </c>
      <c r="C326" s="50">
        <v>2314.4758560000005</v>
      </c>
      <c r="D326" s="51">
        <v>2314</v>
      </c>
      <c r="E326" s="52">
        <v>2314</v>
      </c>
      <c r="F326" s="53">
        <v>1226.42</v>
      </c>
      <c r="G326" s="54">
        <v>1072</v>
      </c>
      <c r="H326" s="54">
        <v>1018</v>
      </c>
    </row>
    <row r="327" spans="1:8" x14ac:dyDescent="0.25">
      <c r="A327" s="3" t="s">
        <v>119</v>
      </c>
      <c r="B327">
        <v>1.05</v>
      </c>
      <c r="C327" s="50">
        <v>951.11755200000016</v>
      </c>
      <c r="D327" s="51">
        <v>951</v>
      </c>
      <c r="E327" s="52">
        <v>952</v>
      </c>
      <c r="F327" s="53">
        <v>504.56</v>
      </c>
      <c r="G327" s="54">
        <v>441</v>
      </c>
      <c r="H327" s="54">
        <v>419</v>
      </c>
    </row>
    <row r="328" spans="1:8" x14ac:dyDescent="0.25">
      <c r="A328" s="59" t="s">
        <v>120</v>
      </c>
      <c r="B328">
        <v>1.05</v>
      </c>
      <c r="C328" s="50">
        <v>2412.8208720000007</v>
      </c>
      <c r="D328" s="51">
        <v>2413</v>
      </c>
      <c r="E328" s="52">
        <v>2414</v>
      </c>
      <c r="F328" s="53">
        <v>1279.42</v>
      </c>
      <c r="G328" s="54">
        <v>1118</v>
      </c>
      <c r="H328" s="54">
        <v>1062</v>
      </c>
    </row>
    <row r="329" spans="1:8" x14ac:dyDescent="0.25">
      <c r="A329" s="3" t="s">
        <v>121</v>
      </c>
      <c r="B329">
        <v>1.05</v>
      </c>
      <c r="C329" s="50">
        <v>1013.0883840000004</v>
      </c>
      <c r="D329" s="51">
        <v>1013</v>
      </c>
      <c r="E329" s="52">
        <v>1014</v>
      </c>
      <c r="F329" s="53">
        <v>537.42000000000007</v>
      </c>
      <c r="G329" s="54">
        <v>470</v>
      </c>
      <c r="H329" s="54">
        <v>446</v>
      </c>
    </row>
    <row r="330" spans="1:8" x14ac:dyDescent="0.25">
      <c r="A330" s="3" t="s">
        <v>122</v>
      </c>
      <c r="B330">
        <v>1.05</v>
      </c>
      <c r="C330" s="50">
        <v>1151.8491600000004</v>
      </c>
      <c r="D330" s="51">
        <v>1152</v>
      </c>
      <c r="E330" s="52">
        <v>1152</v>
      </c>
      <c r="F330" s="53">
        <v>610.56000000000006</v>
      </c>
      <c r="G330" s="54">
        <v>534</v>
      </c>
      <c r="H330" s="54">
        <v>507</v>
      </c>
    </row>
    <row r="331" spans="1:8" x14ac:dyDescent="0.25">
      <c r="A331" s="3" t="s">
        <v>391</v>
      </c>
      <c r="B331">
        <v>1.05</v>
      </c>
      <c r="C331" s="50">
        <v>260.00805600000007</v>
      </c>
      <c r="D331" s="51">
        <v>260</v>
      </c>
      <c r="E331" s="52">
        <v>260</v>
      </c>
      <c r="F331" s="53">
        <v>137.80000000000001</v>
      </c>
      <c r="G331" s="54">
        <v>120</v>
      </c>
      <c r="H331" s="54">
        <v>114</v>
      </c>
    </row>
    <row r="332" spans="1:8" x14ac:dyDescent="0.25">
      <c r="A332" s="3" t="s">
        <v>392</v>
      </c>
      <c r="B332">
        <v>1.05</v>
      </c>
      <c r="C332" s="50">
        <v>297.72943200000003</v>
      </c>
      <c r="D332" s="51">
        <v>298</v>
      </c>
      <c r="E332" s="52">
        <v>298</v>
      </c>
      <c r="F332" s="53">
        <v>157.94</v>
      </c>
      <c r="G332" s="54">
        <v>138</v>
      </c>
      <c r="H332" s="54">
        <v>131</v>
      </c>
    </row>
    <row r="333" spans="1:8" x14ac:dyDescent="0.25">
      <c r="A333" s="59" t="s">
        <v>393</v>
      </c>
      <c r="B333">
        <v>1.05</v>
      </c>
      <c r="C333" s="50">
        <v>336.79800000000006</v>
      </c>
      <c r="D333" s="51">
        <v>337</v>
      </c>
      <c r="E333" s="52">
        <v>338</v>
      </c>
      <c r="F333" s="53">
        <v>179.14000000000001</v>
      </c>
      <c r="G333" s="54">
        <v>157</v>
      </c>
      <c r="H333" s="54">
        <v>149</v>
      </c>
    </row>
    <row r="334" spans="1:8" ht="15.75" thickBot="1" x14ac:dyDescent="0.3">
      <c r="A334" s="59" t="s">
        <v>394</v>
      </c>
      <c r="B334">
        <v>1.05</v>
      </c>
      <c r="C334" s="50">
        <v>410.89356000000015</v>
      </c>
      <c r="D334" s="51">
        <v>411</v>
      </c>
      <c r="E334" s="52">
        <v>412</v>
      </c>
      <c r="F334" s="53">
        <v>218.36</v>
      </c>
      <c r="G334" s="54">
        <v>191</v>
      </c>
      <c r="H334" s="54">
        <v>181</v>
      </c>
    </row>
    <row r="335" spans="1:8" ht="15.75" thickTop="1" x14ac:dyDescent="0.25">
      <c r="A335" s="14" t="s">
        <v>395</v>
      </c>
      <c r="B335">
        <v>1.05</v>
      </c>
      <c r="C335" s="50">
        <v>447.26774400000011</v>
      </c>
      <c r="D335" s="51">
        <v>447</v>
      </c>
      <c r="E335" s="52">
        <v>448</v>
      </c>
      <c r="F335" s="53">
        <v>237.44</v>
      </c>
      <c r="G335" s="54">
        <v>207</v>
      </c>
      <c r="H335" s="54">
        <v>197</v>
      </c>
    </row>
    <row r="336" spans="1:8" x14ac:dyDescent="0.25">
      <c r="A336" s="3" t="s">
        <v>396</v>
      </c>
      <c r="B336">
        <v>1.05</v>
      </c>
      <c r="C336" s="50">
        <v>483.64192800000012</v>
      </c>
      <c r="D336" s="51">
        <v>484</v>
      </c>
      <c r="E336" s="52">
        <v>484</v>
      </c>
      <c r="F336" s="53">
        <v>256.52000000000004</v>
      </c>
      <c r="G336" s="54">
        <v>224</v>
      </c>
      <c r="H336" s="54">
        <v>213</v>
      </c>
    </row>
    <row r="337" spans="1:8" x14ac:dyDescent="0.25">
      <c r="A337" s="3" t="s">
        <v>123</v>
      </c>
      <c r="B337">
        <v>1.05</v>
      </c>
      <c r="C337" s="50">
        <v>347.57553600000011</v>
      </c>
      <c r="D337" s="51">
        <v>348</v>
      </c>
      <c r="E337" s="52">
        <v>348</v>
      </c>
      <c r="F337" s="53">
        <v>184.44</v>
      </c>
      <c r="G337" s="54">
        <v>161</v>
      </c>
      <c r="H337" s="54">
        <v>153</v>
      </c>
    </row>
    <row r="338" spans="1:8" x14ac:dyDescent="0.25">
      <c r="A338" s="3" t="s">
        <v>124</v>
      </c>
      <c r="B338">
        <v>1.05</v>
      </c>
      <c r="C338" s="50">
        <v>509.23857600000008</v>
      </c>
      <c r="D338" s="51">
        <v>509</v>
      </c>
      <c r="E338" s="52">
        <v>510</v>
      </c>
      <c r="F338" s="53">
        <v>270.3</v>
      </c>
      <c r="G338" s="54">
        <v>236</v>
      </c>
      <c r="H338" s="54">
        <v>224</v>
      </c>
    </row>
    <row r="339" spans="1:8" x14ac:dyDescent="0.25">
      <c r="A339" s="3" t="s">
        <v>125</v>
      </c>
      <c r="B339">
        <v>1.05</v>
      </c>
      <c r="C339" s="50">
        <v>647.99935200000016</v>
      </c>
      <c r="D339" s="51">
        <v>648</v>
      </c>
      <c r="E339" s="52">
        <v>648</v>
      </c>
      <c r="F339" s="53">
        <v>343.44</v>
      </c>
      <c r="G339" s="54">
        <v>300</v>
      </c>
      <c r="H339" s="54">
        <v>285</v>
      </c>
    </row>
    <row r="340" spans="1:8" x14ac:dyDescent="0.25">
      <c r="A340" s="3" t="s">
        <v>126</v>
      </c>
      <c r="B340">
        <v>1.05</v>
      </c>
      <c r="C340" s="50">
        <v>778.6769760000002</v>
      </c>
      <c r="D340" s="51">
        <v>779</v>
      </c>
      <c r="E340" s="52">
        <v>780</v>
      </c>
      <c r="F340" s="53">
        <v>413.40000000000003</v>
      </c>
      <c r="G340" s="54">
        <v>361</v>
      </c>
      <c r="H340" s="54">
        <v>343</v>
      </c>
    </row>
    <row r="341" spans="1:8" x14ac:dyDescent="0.25">
      <c r="A341" s="3" t="s">
        <v>127</v>
      </c>
      <c r="B341">
        <v>1.05</v>
      </c>
      <c r="C341" s="50">
        <v>848.73096000000032</v>
      </c>
      <c r="D341" s="51">
        <v>849</v>
      </c>
      <c r="E341" s="52">
        <v>850</v>
      </c>
      <c r="F341" s="53">
        <v>450.5</v>
      </c>
      <c r="G341" s="54">
        <v>394</v>
      </c>
      <c r="H341" s="54">
        <v>374</v>
      </c>
    </row>
    <row r="342" spans="1:8" x14ac:dyDescent="0.25">
      <c r="A342" s="3" t="s">
        <v>128</v>
      </c>
      <c r="B342">
        <v>1.05</v>
      </c>
      <c r="C342" s="50">
        <v>1318.9009680000006</v>
      </c>
      <c r="D342" s="51">
        <v>1319</v>
      </c>
      <c r="E342" s="52">
        <v>1320</v>
      </c>
      <c r="F342" s="53">
        <v>699.6</v>
      </c>
      <c r="G342" s="54">
        <v>611</v>
      </c>
      <c r="H342" s="54">
        <v>581</v>
      </c>
    </row>
    <row r="343" spans="1:8" x14ac:dyDescent="0.25">
      <c r="A343" s="3" t="s">
        <v>129</v>
      </c>
      <c r="B343">
        <v>1.05</v>
      </c>
      <c r="C343" s="50">
        <v>1733.8361040000004</v>
      </c>
      <c r="D343" s="51">
        <v>1734</v>
      </c>
      <c r="E343" s="52">
        <v>1734</v>
      </c>
      <c r="F343" s="53">
        <v>919.0200000000001</v>
      </c>
      <c r="G343" s="54">
        <v>803</v>
      </c>
      <c r="H343" s="54">
        <v>763</v>
      </c>
    </row>
    <row r="344" spans="1:8" ht="15.75" thickBot="1" x14ac:dyDescent="0.3">
      <c r="A344" s="12" t="s">
        <v>130</v>
      </c>
      <c r="B344">
        <v>1.05</v>
      </c>
      <c r="C344" s="50">
        <v>2317.1702400000008</v>
      </c>
      <c r="D344" s="51">
        <v>2317</v>
      </c>
      <c r="E344" s="52">
        <v>2318</v>
      </c>
      <c r="F344" s="53">
        <v>1228.54</v>
      </c>
      <c r="G344" s="54">
        <v>1074</v>
      </c>
      <c r="H344" s="54">
        <v>1020</v>
      </c>
    </row>
    <row r="345" spans="1:8" ht="15.75" thickTop="1" x14ac:dyDescent="0.25">
      <c r="A345" s="41" t="s">
        <v>131</v>
      </c>
      <c r="B345">
        <v>1.05</v>
      </c>
      <c r="C345" s="50">
        <v>2579.8726800000004</v>
      </c>
      <c r="D345" s="51">
        <v>2580</v>
      </c>
      <c r="E345" s="52">
        <v>2580</v>
      </c>
      <c r="F345" s="53">
        <v>1367.4</v>
      </c>
      <c r="G345" s="54">
        <v>1195</v>
      </c>
      <c r="H345" s="54">
        <v>1135</v>
      </c>
    </row>
    <row r="346" spans="1:8" x14ac:dyDescent="0.25">
      <c r="A346" s="41" t="s">
        <v>132</v>
      </c>
      <c r="B346">
        <v>1.05</v>
      </c>
      <c r="C346" s="50">
        <v>2579.8726800000004</v>
      </c>
      <c r="D346" s="51">
        <v>2580</v>
      </c>
      <c r="E346" s="52">
        <v>2580</v>
      </c>
      <c r="F346" s="53">
        <v>1367.4</v>
      </c>
      <c r="G346" s="54">
        <v>1195</v>
      </c>
      <c r="H346" s="54">
        <v>1135</v>
      </c>
    </row>
    <row r="347" spans="1:8" x14ac:dyDescent="0.25">
      <c r="A347" s="13" t="s">
        <v>218</v>
      </c>
      <c r="B347">
        <v>1.07</v>
      </c>
      <c r="C347" s="50">
        <v>238.8763872000001</v>
      </c>
      <c r="D347" s="51">
        <v>239</v>
      </c>
      <c r="E347" s="52">
        <v>240</v>
      </c>
      <c r="F347" s="53">
        <v>127.2</v>
      </c>
      <c r="G347" s="54">
        <v>111</v>
      </c>
      <c r="H347" s="54">
        <v>106</v>
      </c>
    </row>
    <row r="348" spans="1:8" x14ac:dyDescent="0.25">
      <c r="A348" s="3" t="s">
        <v>97</v>
      </c>
      <c r="B348">
        <v>1.05</v>
      </c>
      <c r="C348" s="50">
        <v>1882.0272240000004</v>
      </c>
      <c r="D348" s="51">
        <v>1882</v>
      </c>
      <c r="E348" s="52">
        <v>1882</v>
      </c>
      <c r="F348" s="53">
        <v>997.46</v>
      </c>
      <c r="G348" s="54">
        <v>872</v>
      </c>
      <c r="H348" s="54">
        <v>828</v>
      </c>
    </row>
    <row r="349" spans="1:8" x14ac:dyDescent="0.25">
      <c r="A349" s="3" t="s">
        <v>98</v>
      </c>
      <c r="B349">
        <v>1.05</v>
      </c>
      <c r="C349" s="50">
        <v>1882.0272240000004</v>
      </c>
      <c r="D349" s="51">
        <v>1882</v>
      </c>
      <c r="E349" s="52">
        <v>1882</v>
      </c>
      <c r="F349" s="53">
        <v>997.46</v>
      </c>
      <c r="G349" s="54">
        <v>872</v>
      </c>
      <c r="H349" s="54">
        <v>828</v>
      </c>
    </row>
    <row r="350" spans="1:8" x14ac:dyDescent="0.25">
      <c r="A350" s="3" t="s">
        <v>99</v>
      </c>
      <c r="B350">
        <v>1.05</v>
      </c>
      <c r="C350" s="50">
        <v>1882.0272240000004</v>
      </c>
      <c r="D350" s="51">
        <v>1882</v>
      </c>
      <c r="E350" s="52">
        <v>1882</v>
      </c>
      <c r="F350" s="53">
        <v>997.46</v>
      </c>
      <c r="G350" s="54">
        <v>872</v>
      </c>
      <c r="H350" s="54">
        <v>828</v>
      </c>
    </row>
    <row r="351" spans="1:8" x14ac:dyDescent="0.25">
      <c r="A351" s="3" t="s">
        <v>100</v>
      </c>
      <c r="B351">
        <v>1.05</v>
      </c>
      <c r="C351" s="50">
        <v>2342.7668880000006</v>
      </c>
      <c r="D351" s="51">
        <v>2343</v>
      </c>
      <c r="E351" s="52">
        <v>2344</v>
      </c>
      <c r="F351" s="53">
        <v>1242.3200000000002</v>
      </c>
      <c r="G351" s="54">
        <v>1086</v>
      </c>
      <c r="H351" s="54">
        <v>1031</v>
      </c>
    </row>
    <row r="352" spans="1:8" x14ac:dyDescent="0.25">
      <c r="A352" s="3" t="s">
        <v>101</v>
      </c>
      <c r="B352">
        <v>1.05</v>
      </c>
      <c r="C352" s="50">
        <v>2577.1782960000005</v>
      </c>
      <c r="D352" s="51">
        <v>2577</v>
      </c>
      <c r="E352" s="52">
        <v>2578</v>
      </c>
      <c r="F352" s="53">
        <v>1366.3400000000001</v>
      </c>
      <c r="G352" s="54">
        <v>1194</v>
      </c>
      <c r="H352" s="54">
        <v>1134</v>
      </c>
    </row>
    <row r="353" spans="1:8" x14ac:dyDescent="0.25">
      <c r="A353" s="3" t="s">
        <v>102</v>
      </c>
      <c r="B353">
        <v>1.05</v>
      </c>
      <c r="C353" s="50">
        <v>2806.2009360000011</v>
      </c>
      <c r="D353" s="51">
        <v>2806</v>
      </c>
      <c r="E353" s="52">
        <v>2806</v>
      </c>
      <c r="F353" s="53">
        <v>1487.18</v>
      </c>
      <c r="G353" s="54">
        <v>1300</v>
      </c>
      <c r="H353" s="54">
        <v>1235</v>
      </c>
    </row>
    <row r="354" spans="1:8" x14ac:dyDescent="0.25">
      <c r="A354" s="3" t="s">
        <v>103</v>
      </c>
      <c r="B354">
        <v>1.05</v>
      </c>
      <c r="C354" s="50">
        <v>3279.065328000001</v>
      </c>
      <c r="D354" s="51">
        <v>3279</v>
      </c>
      <c r="E354" s="52">
        <v>3280</v>
      </c>
      <c r="F354" s="53">
        <v>1738.4</v>
      </c>
      <c r="G354" s="54">
        <v>1519</v>
      </c>
      <c r="H354" s="54">
        <v>1443</v>
      </c>
    </row>
    <row r="355" spans="1:8" x14ac:dyDescent="0.25">
      <c r="A355" s="3" t="s">
        <v>104</v>
      </c>
      <c r="B355">
        <v>1.05</v>
      </c>
      <c r="C355" s="50">
        <v>3745.1937600000006</v>
      </c>
      <c r="D355" s="51">
        <v>3745</v>
      </c>
      <c r="E355" s="52">
        <v>3746</v>
      </c>
      <c r="F355" s="53">
        <v>1985.38</v>
      </c>
      <c r="G355" s="54">
        <v>1735</v>
      </c>
      <c r="H355" s="54">
        <v>1648</v>
      </c>
    </row>
    <row r="356" spans="1:8" x14ac:dyDescent="0.25">
      <c r="A356" s="3" t="s">
        <v>105</v>
      </c>
      <c r="B356">
        <v>1.05</v>
      </c>
      <c r="C356" s="50">
        <v>3745.1937600000006</v>
      </c>
      <c r="D356" s="51">
        <v>3745</v>
      </c>
      <c r="E356" s="52">
        <v>3746</v>
      </c>
      <c r="F356" s="53">
        <v>1985.38</v>
      </c>
      <c r="G356" s="54">
        <v>1735</v>
      </c>
      <c r="H356" s="54">
        <v>1648</v>
      </c>
    </row>
    <row r="357" spans="1:8" x14ac:dyDescent="0.25">
      <c r="A357" s="3" t="s">
        <v>176</v>
      </c>
      <c r="B357">
        <v>1.05</v>
      </c>
      <c r="C357" s="50">
        <v>676.29038400000024</v>
      </c>
      <c r="D357" s="51">
        <v>676</v>
      </c>
      <c r="E357" s="52">
        <v>676</v>
      </c>
      <c r="F357" s="53">
        <v>358.28000000000003</v>
      </c>
      <c r="G357" s="54">
        <v>313</v>
      </c>
      <c r="H357" s="54">
        <v>297</v>
      </c>
    </row>
    <row r="358" spans="1:8" x14ac:dyDescent="0.25">
      <c r="A358" s="3" t="s">
        <v>177</v>
      </c>
      <c r="B358">
        <v>1.05</v>
      </c>
      <c r="C358" s="50">
        <v>806.96800800000028</v>
      </c>
      <c r="D358" s="51">
        <v>807</v>
      </c>
      <c r="E358" s="52">
        <v>808</v>
      </c>
      <c r="F358" s="53">
        <v>428.24</v>
      </c>
      <c r="G358" s="54">
        <v>374</v>
      </c>
      <c r="H358" s="54">
        <v>355</v>
      </c>
    </row>
    <row r="359" spans="1:8" x14ac:dyDescent="0.25">
      <c r="A359" s="3" t="s">
        <v>178</v>
      </c>
      <c r="B359">
        <v>1.05</v>
      </c>
      <c r="C359" s="50">
        <v>910.70179200000018</v>
      </c>
      <c r="D359" s="51">
        <v>911</v>
      </c>
      <c r="E359" s="52">
        <v>912</v>
      </c>
      <c r="F359" s="53">
        <v>483.36</v>
      </c>
      <c r="G359" s="54">
        <v>422</v>
      </c>
      <c r="H359" s="54">
        <v>401</v>
      </c>
    </row>
    <row r="360" spans="1:8" x14ac:dyDescent="0.25">
      <c r="A360" s="3" t="s">
        <v>179</v>
      </c>
      <c r="B360">
        <v>1.05</v>
      </c>
      <c r="C360" s="50">
        <v>1151.8491600000004</v>
      </c>
      <c r="D360" s="51">
        <v>1152</v>
      </c>
      <c r="E360" s="52">
        <v>1152</v>
      </c>
      <c r="F360" s="53">
        <v>610.56000000000006</v>
      </c>
      <c r="G360" s="54">
        <v>534</v>
      </c>
      <c r="H360" s="54">
        <v>507</v>
      </c>
    </row>
    <row r="361" spans="1:8" x14ac:dyDescent="0.25">
      <c r="A361" s="3" t="s">
        <v>180</v>
      </c>
      <c r="B361">
        <v>1.05</v>
      </c>
      <c r="C361" s="50">
        <v>1262.3189040000002</v>
      </c>
      <c r="D361" s="51">
        <v>1262</v>
      </c>
      <c r="E361" s="52">
        <v>1262</v>
      </c>
      <c r="F361" s="53">
        <v>668.86</v>
      </c>
      <c r="G361" s="54">
        <v>584</v>
      </c>
      <c r="H361" s="54">
        <v>555</v>
      </c>
    </row>
    <row r="362" spans="1:8" x14ac:dyDescent="0.25">
      <c r="A362" s="3" t="s">
        <v>181</v>
      </c>
      <c r="B362">
        <v>1.05</v>
      </c>
      <c r="C362" s="50">
        <v>1089.8783280000002</v>
      </c>
      <c r="D362" s="51">
        <v>1090</v>
      </c>
      <c r="E362" s="52">
        <v>1090</v>
      </c>
      <c r="F362" s="53">
        <v>577.70000000000005</v>
      </c>
      <c r="G362" s="54">
        <v>505</v>
      </c>
      <c r="H362" s="54">
        <v>480</v>
      </c>
    </row>
    <row r="363" spans="1:8" x14ac:dyDescent="0.25">
      <c r="A363" s="3" t="s">
        <v>182</v>
      </c>
      <c r="B363">
        <v>1.05</v>
      </c>
      <c r="C363" s="50">
        <v>1592.3809440000007</v>
      </c>
      <c r="D363" s="51">
        <v>1592</v>
      </c>
      <c r="E363" s="52">
        <v>1592</v>
      </c>
      <c r="F363" s="53">
        <v>843.76</v>
      </c>
      <c r="G363" s="54">
        <v>737</v>
      </c>
      <c r="H363" s="54">
        <v>700</v>
      </c>
    </row>
    <row r="364" spans="1:8" x14ac:dyDescent="0.25">
      <c r="A364" s="3" t="s">
        <v>183</v>
      </c>
      <c r="B364">
        <v>1.05</v>
      </c>
      <c r="C364" s="50">
        <v>1463.0505120000003</v>
      </c>
      <c r="D364" s="51">
        <v>1463</v>
      </c>
      <c r="E364" s="52">
        <v>1464</v>
      </c>
      <c r="F364" s="53">
        <v>775.92000000000007</v>
      </c>
      <c r="G364" s="54">
        <v>678</v>
      </c>
      <c r="H364" s="54">
        <v>644</v>
      </c>
    </row>
    <row r="365" spans="1:8" x14ac:dyDescent="0.25">
      <c r="A365" s="3" t="s">
        <v>184</v>
      </c>
      <c r="B365">
        <v>1.05</v>
      </c>
      <c r="C365" s="50">
        <v>1774.2518640000003</v>
      </c>
      <c r="D365" s="51">
        <v>1774</v>
      </c>
      <c r="E365" s="52">
        <v>1774</v>
      </c>
      <c r="F365" s="53">
        <v>940.22</v>
      </c>
      <c r="G365" s="54">
        <v>822</v>
      </c>
      <c r="H365" s="54">
        <v>781</v>
      </c>
    </row>
    <row r="366" spans="1:8" x14ac:dyDescent="0.25">
      <c r="A366" s="3" t="s">
        <v>185</v>
      </c>
      <c r="B366">
        <v>1.05</v>
      </c>
      <c r="C366" s="50">
        <v>1700.1563040000003</v>
      </c>
      <c r="D366" s="51">
        <v>1700</v>
      </c>
      <c r="E366" s="52">
        <v>1700</v>
      </c>
      <c r="F366" s="53">
        <v>901</v>
      </c>
      <c r="G366" s="54">
        <v>787</v>
      </c>
      <c r="H366" s="54">
        <v>748</v>
      </c>
    </row>
    <row r="367" spans="1:8" x14ac:dyDescent="0.25">
      <c r="A367" s="3" t="s">
        <v>133</v>
      </c>
      <c r="B367">
        <v>1.05</v>
      </c>
      <c r="C367" s="50">
        <v>146.84392800000003</v>
      </c>
      <c r="D367" s="51">
        <v>147</v>
      </c>
      <c r="E367" s="52">
        <v>148</v>
      </c>
      <c r="F367" s="53">
        <v>78.44</v>
      </c>
      <c r="G367" s="54">
        <v>69</v>
      </c>
      <c r="H367" s="54">
        <v>65</v>
      </c>
    </row>
    <row r="368" spans="1:8" x14ac:dyDescent="0.25">
      <c r="A368" s="3" t="s">
        <v>134</v>
      </c>
      <c r="B368">
        <v>1.05</v>
      </c>
      <c r="C368" s="50">
        <v>359.70026400000012</v>
      </c>
      <c r="D368" s="51">
        <v>360</v>
      </c>
      <c r="E368" s="52">
        <v>360</v>
      </c>
      <c r="F368" s="53">
        <v>190.8</v>
      </c>
      <c r="G368" s="54">
        <v>167</v>
      </c>
      <c r="H368" s="54">
        <v>158</v>
      </c>
    </row>
    <row r="369" spans="1:8" x14ac:dyDescent="0.25">
      <c r="A369" s="3" t="s">
        <v>135</v>
      </c>
      <c r="B369">
        <v>1.05</v>
      </c>
      <c r="C369" s="50">
        <v>532.14084000000014</v>
      </c>
      <c r="D369" s="51">
        <v>532</v>
      </c>
      <c r="E369" s="52">
        <v>532</v>
      </c>
      <c r="F369" s="53">
        <v>281.96000000000004</v>
      </c>
      <c r="G369" s="54">
        <v>246</v>
      </c>
      <c r="H369" s="54">
        <v>234</v>
      </c>
    </row>
    <row r="370" spans="1:8" x14ac:dyDescent="0.25">
      <c r="A370" s="3" t="s">
        <v>136</v>
      </c>
      <c r="B370">
        <v>1.05</v>
      </c>
      <c r="C370" s="50">
        <v>475.55877600000008</v>
      </c>
      <c r="D370" s="51">
        <v>476</v>
      </c>
      <c r="E370" s="52">
        <v>476</v>
      </c>
      <c r="F370" s="53">
        <v>252.28</v>
      </c>
      <c r="G370" s="54">
        <v>220</v>
      </c>
      <c r="H370" s="54">
        <v>209</v>
      </c>
    </row>
    <row r="371" spans="1:8" x14ac:dyDescent="0.25">
      <c r="A371" s="3" t="s">
        <v>137</v>
      </c>
      <c r="B371">
        <v>1.05</v>
      </c>
      <c r="C371" s="50">
        <v>786.76012800000012</v>
      </c>
      <c r="D371" s="51">
        <v>787</v>
      </c>
      <c r="E371" s="52">
        <v>788</v>
      </c>
      <c r="F371" s="53">
        <v>417.64000000000004</v>
      </c>
      <c r="G371" s="54">
        <v>365</v>
      </c>
      <c r="H371" s="54">
        <v>347</v>
      </c>
    </row>
    <row r="372" spans="1:8" x14ac:dyDescent="0.25">
      <c r="A372" s="40" t="s">
        <v>138</v>
      </c>
      <c r="B372">
        <v>1.05</v>
      </c>
      <c r="C372" s="50">
        <v>534.83522400000015</v>
      </c>
      <c r="D372" s="51">
        <v>535</v>
      </c>
      <c r="E372" s="52">
        <v>536</v>
      </c>
      <c r="F372" s="53">
        <v>284.08000000000004</v>
      </c>
      <c r="G372" s="54">
        <v>248</v>
      </c>
      <c r="H372" s="54">
        <v>236</v>
      </c>
    </row>
    <row r="373" spans="1:8" x14ac:dyDescent="0.25">
      <c r="A373" s="40" t="s">
        <v>139</v>
      </c>
      <c r="B373">
        <v>1.05</v>
      </c>
      <c r="C373" s="50">
        <v>933.60405600000024</v>
      </c>
      <c r="D373" s="51">
        <v>934</v>
      </c>
      <c r="E373" s="52">
        <v>934</v>
      </c>
      <c r="F373" s="53">
        <v>495.02000000000004</v>
      </c>
      <c r="G373" s="54">
        <v>433</v>
      </c>
      <c r="H373" s="54">
        <v>411</v>
      </c>
    </row>
    <row r="374" spans="1:8" x14ac:dyDescent="0.25">
      <c r="A374" s="40" t="s">
        <v>140</v>
      </c>
      <c r="B374">
        <v>1.05</v>
      </c>
      <c r="C374" s="50">
        <v>557.7374880000001</v>
      </c>
      <c r="D374" s="51">
        <v>558</v>
      </c>
      <c r="E374" s="52">
        <v>558</v>
      </c>
      <c r="F374" s="53">
        <v>295.74</v>
      </c>
      <c r="G374" s="54">
        <v>258</v>
      </c>
      <c r="H374" s="54">
        <v>246</v>
      </c>
    </row>
    <row r="375" spans="1:8" x14ac:dyDescent="0.25">
      <c r="A375" s="40" t="s">
        <v>141</v>
      </c>
      <c r="B375">
        <v>1.05</v>
      </c>
      <c r="C375" s="50">
        <v>933.60405600000024</v>
      </c>
      <c r="D375" s="51">
        <v>934</v>
      </c>
      <c r="E375" s="52">
        <v>934</v>
      </c>
      <c r="F375" s="53">
        <v>495.02000000000004</v>
      </c>
      <c r="G375" s="54">
        <v>433</v>
      </c>
      <c r="H375" s="54">
        <v>411</v>
      </c>
    </row>
    <row r="376" spans="1:8" ht="15.75" thickBot="1" x14ac:dyDescent="0.3">
      <c r="A376" s="12" t="s">
        <v>142</v>
      </c>
      <c r="B376">
        <v>1.05</v>
      </c>
      <c r="C376" s="50">
        <v>642.61058400000024</v>
      </c>
      <c r="D376" s="51">
        <v>643</v>
      </c>
      <c r="E376" s="52">
        <v>644</v>
      </c>
      <c r="F376" s="53">
        <v>341.32</v>
      </c>
      <c r="G376" s="54">
        <v>298</v>
      </c>
      <c r="H376" s="54">
        <v>283</v>
      </c>
    </row>
    <row r="377" spans="1:8" ht="15.75" thickTop="1" x14ac:dyDescent="0.25">
      <c r="A377" s="41" t="s">
        <v>143</v>
      </c>
      <c r="B377">
        <v>1.05</v>
      </c>
      <c r="C377" s="50">
        <v>800.2320480000003</v>
      </c>
      <c r="D377" s="51">
        <v>800</v>
      </c>
      <c r="E377" s="52">
        <v>800</v>
      </c>
      <c r="F377" s="53">
        <v>424</v>
      </c>
      <c r="G377" s="54">
        <v>371</v>
      </c>
      <c r="H377" s="54">
        <v>352</v>
      </c>
    </row>
    <row r="378" spans="1:8" x14ac:dyDescent="0.25">
      <c r="A378" s="41" t="s">
        <v>144</v>
      </c>
      <c r="B378">
        <v>1.05</v>
      </c>
      <c r="C378" s="50">
        <v>951.11755200000016</v>
      </c>
      <c r="D378" s="51">
        <v>951</v>
      </c>
      <c r="E378" s="52">
        <v>952</v>
      </c>
      <c r="F378" s="53">
        <v>504.56</v>
      </c>
      <c r="G378" s="54">
        <v>441</v>
      </c>
      <c r="H378" s="54">
        <v>419</v>
      </c>
    </row>
    <row r="379" spans="1:8" x14ac:dyDescent="0.25">
      <c r="A379" s="41" t="s">
        <v>145</v>
      </c>
      <c r="B379">
        <v>1.05</v>
      </c>
      <c r="C379" s="50">
        <v>1085.8367520000002</v>
      </c>
      <c r="D379" s="51">
        <v>1086</v>
      </c>
      <c r="E379" s="52">
        <v>1086</v>
      </c>
      <c r="F379" s="53">
        <v>575.58000000000004</v>
      </c>
      <c r="G379" s="54">
        <v>503</v>
      </c>
      <c r="H379" s="54">
        <v>478</v>
      </c>
    </row>
    <row r="380" spans="1:8" x14ac:dyDescent="0.25">
      <c r="A380" s="41" t="s">
        <v>146</v>
      </c>
      <c r="B380">
        <v>1.05</v>
      </c>
      <c r="C380" s="50">
        <v>1250.1941760000002</v>
      </c>
      <c r="D380" s="51">
        <v>1250</v>
      </c>
      <c r="E380" s="52">
        <v>1250</v>
      </c>
      <c r="F380" s="53">
        <v>662.5</v>
      </c>
      <c r="G380" s="54">
        <v>579</v>
      </c>
      <c r="H380" s="54">
        <v>550</v>
      </c>
    </row>
    <row r="381" spans="1:8" x14ac:dyDescent="0.25">
      <c r="A381" s="41" t="s">
        <v>147</v>
      </c>
      <c r="B381">
        <v>1.05</v>
      </c>
      <c r="C381" s="50">
        <v>534.83522400000015</v>
      </c>
      <c r="D381" s="51">
        <v>535</v>
      </c>
      <c r="E381" s="52">
        <v>536</v>
      </c>
      <c r="F381" s="53">
        <v>284.08000000000004</v>
      </c>
      <c r="G381" s="54">
        <v>248</v>
      </c>
      <c r="H381" s="54">
        <v>236</v>
      </c>
    </row>
    <row r="382" spans="1:8" x14ac:dyDescent="0.25">
      <c r="A382" s="41" t="s">
        <v>410</v>
      </c>
      <c r="B382">
        <v>1.05</v>
      </c>
      <c r="C382" s="50">
        <v>628.2360000000001</v>
      </c>
      <c r="D382" s="51">
        <v>628</v>
      </c>
      <c r="E382" s="52">
        <v>628</v>
      </c>
      <c r="F382" s="53">
        <v>332.84000000000003</v>
      </c>
      <c r="G382" s="54">
        <v>291</v>
      </c>
      <c r="H382" s="54">
        <v>276</v>
      </c>
    </row>
    <row r="383" spans="1:8" x14ac:dyDescent="0.25">
      <c r="A383" s="41" t="s">
        <v>191</v>
      </c>
      <c r="B383">
        <v>1.05</v>
      </c>
      <c r="C383" s="50">
        <v>860.70600000000013</v>
      </c>
      <c r="D383" s="51">
        <v>861</v>
      </c>
      <c r="E383" s="52">
        <v>862</v>
      </c>
      <c r="F383" s="53">
        <v>456.86</v>
      </c>
      <c r="G383" s="54">
        <v>399</v>
      </c>
      <c r="H383" s="54">
        <v>379</v>
      </c>
    </row>
    <row r="384" spans="1:8" x14ac:dyDescent="0.25">
      <c r="A384" s="41" t="s">
        <v>403</v>
      </c>
      <c r="B384">
        <v>1.05</v>
      </c>
      <c r="C384" s="50">
        <v>920.58120000000019</v>
      </c>
      <c r="D384" s="51">
        <v>921</v>
      </c>
      <c r="E384" s="52">
        <v>922</v>
      </c>
      <c r="F384" s="53">
        <v>488.66</v>
      </c>
      <c r="G384" s="54">
        <v>427</v>
      </c>
      <c r="H384" s="54">
        <v>406</v>
      </c>
    </row>
    <row r="385" spans="1:8" x14ac:dyDescent="0.25">
      <c r="A385" s="41" t="s">
        <v>404</v>
      </c>
      <c r="B385">
        <v>1.05</v>
      </c>
      <c r="C385" s="50">
        <v>1135.1340000000002</v>
      </c>
      <c r="D385" s="51">
        <v>1135</v>
      </c>
      <c r="E385" s="52">
        <v>1136</v>
      </c>
      <c r="F385" s="53">
        <v>602.08000000000004</v>
      </c>
      <c r="G385" s="54">
        <v>526</v>
      </c>
      <c r="H385" s="54">
        <v>500</v>
      </c>
    </row>
    <row r="386" spans="1:8" x14ac:dyDescent="0.25">
      <c r="A386" s="41" t="s">
        <v>405</v>
      </c>
      <c r="B386">
        <v>1.05</v>
      </c>
      <c r="C386" s="50">
        <v>1611.6408000000004</v>
      </c>
      <c r="D386" s="51">
        <v>1612</v>
      </c>
      <c r="E386" s="52">
        <v>1612</v>
      </c>
      <c r="F386" s="53">
        <v>854.36</v>
      </c>
      <c r="G386" s="54">
        <v>747</v>
      </c>
      <c r="H386" s="54">
        <v>709</v>
      </c>
    </row>
    <row r="387" spans="1:8" x14ac:dyDescent="0.25">
      <c r="A387" s="41" t="s">
        <v>159</v>
      </c>
      <c r="B387">
        <v>1.05</v>
      </c>
      <c r="C387" s="50">
        <v>987.4917360000004</v>
      </c>
      <c r="D387" s="51">
        <v>987</v>
      </c>
      <c r="E387" s="52">
        <v>988</v>
      </c>
      <c r="F387" s="53">
        <v>523.64</v>
      </c>
      <c r="G387" s="54">
        <v>458</v>
      </c>
      <c r="H387" s="54">
        <v>435</v>
      </c>
    </row>
    <row r="388" spans="1:8" x14ac:dyDescent="0.25">
      <c r="A388" s="41" t="s">
        <v>160</v>
      </c>
      <c r="B388">
        <v>1.05</v>
      </c>
      <c r="C388" s="50">
        <v>1227.2919120000006</v>
      </c>
      <c r="D388" s="51">
        <v>1227</v>
      </c>
      <c r="E388" s="52">
        <v>1228</v>
      </c>
      <c r="F388" s="53">
        <v>650.84</v>
      </c>
      <c r="G388" s="54">
        <v>569</v>
      </c>
      <c r="H388" s="54">
        <v>540</v>
      </c>
    </row>
    <row r="389" spans="1:8" x14ac:dyDescent="0.25">
      <c r="A389" s="41" t="s">
        <v>161</v>
      </c>
      <c r="B389">
        <v>1.05</v>
      </c>
      <c r="C389" s="50">
        <v>1340.4560400000003</v>
      </c>
      <c r="D389" s="51">
        <v>1340</v>
      </c>
      <c r="E389" s="52">
        <v>1340</v>
      </c>
      <c r="F389" s="53">
        <v>710.2</v>
      </c>
      <c r="G389" s="54">
        <v>621</v>
      </c>
      <c r="H389" s="54">
        <v>590</v>
      </c>
    </row>
    <row r="390" spans="1:8" x14ac:dyDescent="0.25">
      <c r="A390" s="41" t="s">
        <v>162</v>
      </c>
      <c r="B390">
        <v>1.05</v>
      </c>
      <c r="C390" s="50">
        <v>1502.1190800000004</v>
      </c>
      <c r="D390" s="51">
        <v>1502</v>
      </c>
      <c r="E390" s="52">
        <v>1502</v>
      </c>
      <c r="F390" s="53">
        <v>796.06000000000006</v>
      </c>
      <c r="G390" s="54">
        <v>696</v>
      </c>
      <c r="H390" s="54">
        <v>661</v>
      </c>
    </row>
    <row r="391" spans="1:8" x14ac:dyDescent="0.25">
      <c r="A391" s="41" t="s">
        <v>163</v>
      </c>
      <c r="B391">
        <v>1.05</v>
      </c>
      <c r="C391" s="50">
        <v>2577.1782960000005</v>
      </c>
      <c r="D391" s="51">
        <v>2577</v>
      </c>
      <c r="E391" s="52">
        <v>2578</v>
      </c>
      <c r="F391" s="53">
        <v>1366.3400000000001</v>
      </c>
      <c r="G391" s="54">
        <v>1194</v>
      </c>
      <c r="H391" s="54">
        <v>1134</v>
      </c>
    </row>
    <row r="392" spans="1:8" x14ac:dyDescent="0.25">
      <c r="A392" s="41" t="s">
        <v>164</v>
      </c>
      <c r="B392">
        <v>1.05</v>
      </c>
      <c r="C392" s="50">
        <v>2705.161536000001</v>
      </c>
      <c r="D392" s="51">
        <v>2705</v>
      </c>
      <c r="E392" s="52">
        <v>2706</v>
      </c>
      <c r="F392" s="53">
        <v>1434.18</v>
      </c>
      <c r="G392" s="54">
        <v>1253</v>
      </c>
      <c r="H392" s="54">
        <v>1191</v>
      </c>
    </row>
    <row r="393" spans="1:8" x14ac:dyDescent="0.25">
      <c r="A393" s="41" t="s">
        <v>165</v>
      </c>
      <c r="B393">
        <v>1.05</v>
      </c>
      <c r="C393" s="50">
        <v>2893.7684160000013</v>
      </c>
      <c r="D393" s="51">
        <v>2894</v>
      </c>
      <c r="E393" s="52">
        <v>2894</v>
      </c>
      <c r="F393" s="53">
        <v>1533.8200000000002</v>
      </c>
      <c r="G393" s="54">
        <v>1340</v>
      </c>
      <c r="H393" s="54">
        <v>1273</v>
      </c>
    </row>
    <row r="394" spans="1:8" x14ac:dyDescent="0.25">
      <c r="A394" s="41" t="s">
        <v>390</v>
      </c>
      <c r="B394">
        <v>1.1499999999999999</v>
      </c>
      <c r="C394" s="50">
        <v>1534.5158400000003</v>
      </c>
      <c r="D394" s="51">
        <v>1535</v>
      </c>
      <c r="E394" s="52">
        <v>1536</v>
      </c>
      <c r="F394" s="53">
        <v>814.08</v>
      </c>
      <c r="G394" s="54">
        <v>711</v>
      </c>
      <c r="H394" s="54">
        <v>676</v>
      </c>
    </row>
    <row r="395" spans="1:8" x14ac:dyDescent="0.25">
      <c r="A395" s="41" t="s">
        <v>389</v>
      </c>
      <c r="B395">
        <v>1.1499999999999999</v>
      </c>
      <c r="C395" s="50">
        <v>1534.5158400000003</v>
      </c>
      <c r="D395" s="51">
        <v>1535</v>
      </c>
      <c r="E395" s="52">
        <v>1536</v>
      </c>
      <c r="F395" s="53">
        <v>814.08</v>
      </c>
      <c r="G395" s="54">
        <v>711</v>
      </c>
      <c r="H395" s="54">
        <v>676</v>
      </c>
    </row>
    <row r="396" spans="1:8" x14ac:dyDescent="0.25">
      <c r="A396" s="41" t="s">
        <v>388</v>
      </c>
      <c r="B396">
        <v>1.1499999999999999</v>
      </c>
      <c r="C396" s="50">
        <v>1534.5158400000003</v>
      </c>
      <c r="D396" s="51">
        <v>1535</v>
      </c>
      <c r="E396" s="52">
        <v>1536</v>
      </c>
      <c r="F396" s="53">
        <v>814.08</v>
      </c>
      <c r="G396" s="54">
        <v>711</v>
      </c>
      <c r="H396" s="54">
        <v>676</v>
      </c>
    </row>
    <row r="397" spans="1:8" x14ac:dyDescent="0.25">
      <c r="A397" s="28" t="s">
        <v>166</v>
      </c>
      <c r="B397">
        <v>1.05</v>
      </c>
      <c r="C397" s="50">
        <v>187.25968800000004</v>
      </c>
      <c r="D397" s="51">
        <v>187</v>
      </c>
      <c r="E397" s="52">
        <v>188</v>
      </c>
      <c r="F397" s="53">
        <v>99.64</v>
      </c>
      <c r="G397" s="54">
        <v>87</v>
      </c>
      <c r="H397" s="54">
        <v>83</v>
      </c>
    </row>
    <row r="398" spans="1:8" x14ac:dyDescent="0.25">
      <c r="A398" s="28" t="s">
        <v>167</v>
      </c>
      <c r="B398">
        <v>1.05</v>
      </c>
      <c r="C398" s="50">
        <v>452.65651200000002</v>
      </c>
      <c r="D398" s="51">
        <v>453</v>
      </c>
      <c r="E398" s="52">
        <v>454</v>
      </c>
      <c r="F398" s="53">
        <v>240.62</v>
      </c>
      <c r="G398" s="54">
        <v>210</v>
      </c>
      <c r="H398" s="54">
        <v>200</v>
      </c>
    </row>
    <row r="399" spans="1:8" x14ac:dyDescent="0.25">
      <c r="A399" s="41" t="s">
        <v>168</v>
      </c>
      <c r="B399">
        <v>1.05</v>
      </c>
      <c r="C399" s="50">
        <v>557.7374880000001</v>
      </c>
      <c r="D399" s="51">
        <v>558</v>
      </c>
      <c r="E399" s="52">
        <v>558</v>
      </c>
      <c r="F399" s="53">
        <v>295.74</v>
      </c>
      <c r="G399" s="54">
        <v>258</v>
      </c>
      <c r="H399" s="54">
        <v>246</v>
      </c>
    </row>
    <row r="400" spans="1:8" x14ac:dyDescent="0.25">
      <c r="A400" s="41" t="s">
        <v>169</v>
      </c>
      <c r="B400">
        <v>1.05</v>
      </c>
      <c r="C400" s="50">
        <v>701.8870320000002</v>
      </c>
      <c r="D400" s="51">
        <v>702</v>
      </c>
      <c r="E400" s="52">
        <v>702</v>
      </c>
      <c r="F400" s="53">
        <v>372.06</v>
      </c>
      <c r="G400" s="54">
        <v>325</v>
      </c>
      <c r="H400" s="54">
        <v>309</v>
      </c>
    </row>
    <row r="401" spans="1:8" x14ac:dyDescent="0.25">
      <c r="A401" s="41" t="s">
        <v>170</v>
      </c>
      <c r="B401">
        <v>1.05</v>
      </c>
      <c r="C401" s="50">
        <v>761.16348000000028</v>
      </c>
      <c r="D401" s="51">
        <v>761</v>
      </c>
      <c r="E401" s="52">
        <v>762</v>
      </c>
      <c r="F401" s="53">
        <v>403.86</v>
      </c>
      <c r="G401" s="54">
        <v>353</v>
      </c>
      <c r="H401" s="54">
        <v>335</v>
      </c>
    </row>
    <row r="402" spans="1:8" x14ac:dyDescent="0.25">
      <c r="A402" s="41" t="s">
        <v>171</v>
      </c>
      <c r="B402">
        <v>1.05</v>
      </c>
      <c r="C402" s="50">
        <v>778.6769760000002</v>
      </c>
      <c r="D402" s="51">
        <v>779</v>
      </c>
      <c r="E402" s="52">
        <v>780</v>
      </c>
      <c r="F402" s="53">
        <v>413.40000000000003</v>
      </c>
      <c r="G402" s="54">
        <v>361</v>
      </c>
      <c r="H402" s="54">
        <v>343</v>
      </c>
    </row>
    <row r="403" spans="1:8" x14ac:dyDescent="0.25">
      <c r="A403" s="41" t="s">
        <v>172</v>
      </c>
      <c r="B403">
        <v>1.05</v>
      </c>
      <c r="C403" s="50">
        <v>944.38159200000018</v>
      </c>
      <c r="D403" s="51">
        <v>944</v>
      </c>
      <c r="E403" s="52">
        <v>944</v>
      </c>
      <c r="F403" s="53">
        <v>500.32000000000005</v>
      </c>
      <c r="G403" s="54">
        <v>437</v>
      </c>
      <c r="H403" s="54">
        <v>415</v>
      </c>
    </row>
    <row r="404" spans="1:8" x14ac:dyDescent="0.25">
      <c r="A404" s="41" t="s">
        <v>173</v>
      </c>
      <c r="B404">
        <v>1.05</v>
      </c>
      <c r="C404" s="50">
        <v>1239.4166400000004</v>
      </c>
      <c r="D404" s="51">
        <v>1239</v>
      </c>
      <c r="E404" s="52">
        <v>1240</v>
      </c>
      <c r="F404" s="53">
        <v>657.2</v>
      </c>
      <c r="G404" s="54">
        <v>574</v>
      </c>
      <c r="H404" s="54">
        <v>546</v>
      </c>
    </row>
    <row r="405" spans="1:8" x14ac:dyDescent="0.25">
      <c r="A405" s="41" t="s">
        <v>174</v>
      </c>
      <c r="B405">
        <v>1.05</v>
      </c>
      <c r="C405" s="50">
        <v>1316.2065840000002</v>
      </c>
      <c r="D405" s="51">
        <v>1316</v>
      </c>
      <c r="E405" s="52">
        <v>1316</v>
      </c>
      <c r="F405" s="53">
        <v>697.48</v>
      </c>
      <c r="G405" s="54">
        <v>609</v>
      </c>
      <c r="H405" s="54">
        <v>579</v>
      </c>
    </row>
    <row r="406" spans="1:8" x14ac:dyDescent="0.25">
      <c r="A406" s="41" t="s">
        <v>175</v>
      </c>
      <c r="B406">
        <v>1.05</v>
      </c>
      <c r="C406" s="50">
        <v>1502.1190800000004</v>
      </c>
      <c r="D406" s="51">
        <v>1502</v>
      </c>
      <c r="E406" s="52">
        <v>1502</v>
      </c>
      <c r="F406" s="53">
        <v>796.06000000000006</v>
      </c>
      <c r="G406" s="54">
        <v>696</v>
      </c>
      <c r="H406" s="54">
        <v>661</v>
      </c>
    </row>
    <row r="407" spans="1:8" x14ac:dyDescent="0.25">
      <c r="A407" s="41"/>
      <c r="C407" s="50">
        <v>0</v>
      </c>
      <c r="D407" s="51">
        <v>0</v>
      </c>
      <c r="E407" s="52">
        <v>0</v>
      </c>
      <c r="F407" s="53">
        <v>0</v>
      </c>
      <c r="G407" s="54">
        <v>0</v>
      </c>
      <c r="H407" s="54">
        <v>0</v>
      </c>
    </row>
    <row r="408" spans="1:8" x14ac:dyDescent="0.25">
      <c r="A408" s="41"/>
      <c r="C408" s="50">
        <v>0</v>
      </c>
      <c r="D408" s="51">
        <v>0</v>
      </c>
      <c r="E408" s="52">
        <v>0</v>
      </c>
      <c r="F408" s="53">
        <v>0</v>
      </c>
      <c r="G408" s="54">
        <v>0</v>
      </c>
      <c r="H408" s="54">
        <v>0</v>
      </c>
    </row>
    <row r="409" spans="1:8" x14ac:dyDescent="0.25">
      <c r="A409" s="41"/>
      <c r="C409" s="50">
        <v>0</v>
      </c>
      <c r="D409" s="51">
        <v>0</v>
      </c>
      <c r="E409" s="52">
        <v>0</v>
      </c>
      <c r="F409" s="53">
        <v>0</v>
      </c>
      <c r="G409" s="54">
        <v>0</v>
      </c>
      <c r="H409" s="54">
        <v>0</v>
      </c>
    </row>
    <row r="410" spans="1:8" x14ac:dyDescent="0.25">
      <c r="A410" s="61"/>
      <c r="C410" s="50">
        <v>0</v>
      </c>
      <c r="D410" s="51">
        <v>0</v>
      </c>
      <c r="E410" s="52">
        <v>0</v>
      </c>
      <c r="F410" s="53">
        <v>0</v>
      </c>
      <c r="G410" s="54">
        <v>0</v>
      </c>
      <c r="H410" s="54">
        <v>0</v>
      </c>
    </row>
    <row r="411" spans="1:8" x14ac:dyDescent="0.25">
      <c r="A411" s="61"/>
      <c r="C411" s="10">
        <v>0</v>
      </c>
      <c r="D411" s="5">
        <v>0</v>
      </c>
      <c r="E411" s="11">
        <v>0</v>
      </c>
      <c r="F411" s="70">
        <v>0</v>
      </c>
      <c r="G411" s="9">
        <v>0</v>
      </c>
      <c r="H411" s="9">
        <v>0</v>
      </c>
    </row>
    <row r="412" spans="1:8" x14ac:dyDescent="0.25">
      <c r="A412" s="41"/>
      <c r="C412" s="10">
        <v>0</v>
      </c>
      <c r="D412" s="5">
        <v>0</v>
      </c>
      <c r="E412" s="11">
        <v>0</v>
      </c>
      <c r="F412" s="70">
        <v>0</v>
      </c>
      <c r="G412" s="9">
        <v>0</v>
      </c>
      <c r="H412" s="9">
        <v>0</v>
      </c>
    </row>
    <row r="413" spans="1:8" x14ac:dyDescent="0.25">
      <c r="A413" s="41"/>
      <c r="C413" s="10">
        <v>0</v>
      </c>
      <c r="D413" s="5">
        <v>0</v>
      </c>
      <c r="E413" s="11">
        <v>0</v>
      </c>
      <c r="F413" s="70">
        <v>0</v>
      </c>
      <c r="G413" s="9">
        <v>0</v>
      </c>
      <c r="H413" s="9">
        <v>0</v>
      </c>
    </row>
    <row r="414" spans="1:8" x14ac:dyDescent="0.25">
      <c r="A414" s="41"/>
      <c r="C414" s="10">
        <v>0</v>
      </c>
      <c r="D414" s="5">
        <v>0</v>
      </c>
      <c r="E414" s="11">
        <v>0</v>
      </c>
      <c r="F414" s="70">
        <v>0</v>
      </c>
      <c r="G414" s="9">
        <v>0</v>
      </c>
      <c r="H414" s="9">
        <v>0</v>
      </c>
    </row>
    <row r="415" spans="1:8" x14ac:dyDescent="0.25">
      <c r="A415" s="63"/>
      <c r="C415" s="10">
        <v>0</v>
      </c>
      <c r="D415" s="5">
        <v>0</v>
      </c>
      <c r="E415" s="11">
        <v>0</v>
      </c>
      <c r="F415" s="70">
        <v>0</v>
      </c>
      <c r="G415" s="9">
        <v>0</v>
      </c>
      <c r="H415" s="9">
        <v>0</v>
      </c>
    </row>
  </sheetData>
  <autoFilter ref="A1:A409" xr:uid="{6EEC090D-780E-4C34-9C4F-76A777FDA65D}">
    <sortState xmlns:xlrd2="http://schemas.microsoft.com/office/spreadsheetml/2017/richdata2" ref="A2:H415">
      <sortCondition ref="A1:A409"/>
    </sortState>
  </autoFilter>
  <pageMargins left="0.45" right="0.45" top="0.25" bottom="0.2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CE6FB-00D5-4500-AFD6-48384D27BF4A}">
  <sheetPr>
    <pageSetUpPr fitToPage="1"/>
  </sheetPr>
  <dimension ref="A1:D319"/>
  <sheetViews>
    <sheetView tabSelected="1" zoomScaleNormal="100" workbookViewId="0">
      <pane ySplit="1" topLeftCell="A41" activePane="bottomLeft" state="frozen"/>
      <selection activeCell="AI1" sqref="AI1"/>
      <selection pane="bottomLeft" activeCell="B9" sqref="B9"/>
    </sheetView>
  </sheetViews>
  <sheetFormatPr defaultColWidth="8.85546875" defaultRowHeight="15" x14ac:dyDescent="0.25"/>
  <cols>
    <col min="1" max="1" width="25.85546875" customWidth="1"/>
  </cols>
  <sheetData>
    <row r="1" spans="1:4" ht="38.25" x14ac:dyDescent="0.25">
      <c r="A1" s="82" t="s">
        <v>1</v>
      </c>
      <c r="B1" s="83" t="s">
        <v>423</v>
      </c>
      <c r="C1" s="84" t="s">
        <v>424</v>
      </c>
      <c r="D1" s="83" t="s">
        <v>425</v>
      </c>
    </row>
    <row r="2" spans="1:4" x14ac:dyDescent="0.25">
      <c r="A2" s="23" t="s">
        <v>14</v>
      </c>
      <c r="B2" s="72">
        <v>15828</v>
      </c>
      <c r="C2" s="69">
        <v>8388.84</v>
      </c>
      <c r="D2" s="54">
        <v>6964</v>
      </c>
    </row>
    <row r="3" spans="1:4" x14ac:dyDescent="0.25">
      <c r="A3" s="23" t="s">
        <v>15</v>
      </c>
      <c r="B3" s="72">
        <v>23530</v>
      </c>
      <c r="C3" s="69">
        <v>12470.900000000001</v>
      </c>
      <c r="D3" s="54">
        <v>10352</v>
      </c>
    </row>
    <row r="4" spans="1:4" x14ac:dyDescent="0.25">
      <c r="A4" s="23" t="s">
        <v>16</v>
      </c>
      <c r="B4" s="72">
        <v>17782</v>
      </c>
      <c r="C4" s="69">
        <v>9424.4600000000009</v>
      </c>
      <c r="D4" s="54">
        <v>7824</v>
      </c>
    </row>
    <row r="5" spans="1:4" x14ac:dyDescent="0.25">
      <c r="A5" s="23" t="s">
        <v>17</v>
      </c>
      <c r="B5" s="72">
        <v>26666</v>
      </c>
      <c r="C5" s="69">
        <v>14132.980000000001</v>
      </c>
      <c r="D5" s="54">
        <v>11732</v>
      </c>
    </row>
    <row r="6" spans="1:4" x14ac:dyDescent="0.25">
      <c r="A6" s="23" t="s">
        <v>25</v>
      </c>
      <c r="B6" s="72">
        <v>1912</v>
      </c>
      <c r="C6" s="69">
        <v>1013.36</v>
      </c>
      <c r="D6" s="54">
        <v>841</v>
      </c>
    </row>
    <row r="7" spans="1:4" x14ac:dyDescent="0.25">
      <c r="A7" s="23" t="s">
        <v>26</v>
      </c>
      <c r="B7" s="72">
        <v>934</v>
      </c>
      <c r="C7" s="69">
        <v>495.02000000000004</v>
      </c>
      <c r="D7" s="54">
        <v>411</v>
      </c>
    </row>
    <row r="8" spans="1:4" x14ac:dyDescent="0.25">
      <c r="A8" s="23" t="s">
        <v>45</v>
      </c>
      <c r="B8" s="72">
        <v>674</v>
      </c>
      <c r="C8" s="69">
        <v>357.22</v>
      </c>
      <c r="D8" s="54">
        <v>297</v>
      </c>
    </row>
    <row r="9" spans="1:4" x14ac:dyDescent="0.25">
      <c r="A9" s="23" t="s">
        <v>27</v>
      </c>
      <c r="B9" s="72">
        <v>1544</v>
      </c>
      <c r="C9" s="69">
        <v>818.32</v>
      </c>
      <c r="D9" s="54">
        <v>679</v>
      </c>
    </row>
    <row r="10" spans="1:4" x14ac:dyDescent="0.25">
      <c r="A10" s="23" t="s">
        <v>48</v>
      </c>
      <c r="B10" s="72">
        <v>242</v>
      </c>
      <c r="C10" s="69">
        <v>128.26000000000002</v>
      </c>
      <c r="D10" s="54">
        <v>106</v>
      </c>
    </row>
    <row r="11" spans="1:4" x14ac:dyDescent="0.25">
      <c r="A11" s="23" t="s">
        <v>346</v>
      </c>
      <c r="B11" s="72">
        <v>22138</v>
      </c>
      <c r="C11" s="69">
        <v>11733.140000000001</v>
      </c>
      <c r="D11" s="54">
        <v>9740</v>
      </c>
    </row>
    <row r="12" spans="1:4" x14ac:dyDescent="0.25">
      <c r="A12" s="23" t="s">
        <v>344</v>
      </c>
      <c r="B12" s="72">
        <v>30382</v>
      </c>
      <c r="C12" s="69">
        <v>16102.460000000001</v>
      </c>
      <c r="D12" s="54">
        <v>13367</v>
      </c>
    </row>
    <row r="13" spans="1:4" x14ac:dyDescent="0.25">
      <c r="A13" s="23" t="s">
        <v>347</v>
      </c>
      <c r="B13" s="72">
        <v>698</v>
      </c>
      <c r="C13" s="69">
        <v>369.94</v>
      </c>
      <c r="D13" s="54">
        <v>307</v>
      </c>
    </row>
    <row r="14" spans="1:4" x14ac:dyDescent="0.25">
      <c r="A14" s="23" t="s">
        <v>348</v>
      </c>
      <c r="B14" s="72">
        <v>854</v>
      </c>
      <c r="C14" s="69">
        <v>452.62</v>
      </c>
      <c r="D14" s="54">
        <v>376</v>
      </c>
    </row>
    <row r="15" spans="1:4" x14ac:dyDescent="0.25">
      <c r="A15" s="23" t="s">
        <v>349</v>
      </c>
      <c r="B15" s="72">
        <v>4548</v>
      </c>
      <c r="C15" s="69">
        <v>2410.44</v>
      </c>
      <c r="D15" s="54">
        <v>2001</v>
      </c>
    </row>
    <row r="16" spans="1:4" x14ac:dyDescent="0.25">
      <c r="A16" s="23" t="s">
        <v>345</v>
      </c>
      <c r="B16" s="72">
        <v>7170</v>
      </c>
      <c r="C16" s="69">
        <v>3800.1000000000004</v>
      </c>
      <c r="D16" s="54">
        <v>3155</v>
      </c>
    </row>
    <row r="17" spans="1:4" x14ac:dyDescent="0.25">
      <c r="A17" s="23" t="s">
        <v>386</v>
      </c>
      <c r="B17" s="72">
        <v>7210</v>
      </c>
      <c r="C17" s="69">
        <v>3821.3</v>
      </c>
      <c r="D17" s="54">
        <v>3172</v>
      </c>
    </row>
    <row r="18" spans="1:4" x14ac:dyDescent="0.25">
      <c r="A18" s="23" t="s">
        <v>29</v>
      </c>
      <c r="B18" s="72">
        <v>3432</v>
      </c>
      <c r="C18" s="69">
        <v>1818.96</v>
      </c>
      <c r="D18" s="54">
        <v>1510</v>
      </c>
    </row>
    <row r="19" spans="1:4" x14ac:dyDescent="0.25">
      <c r="A19" s="23" t="s">
        <v>30</v>
      </c>
      <c r="B19" s="72">
        <v>4230</v>
      </c>
      <c r="C19" s="69">
        <v>2241.9</v>
      </c>
      <c r="D19" s="54">
        <v>1861</v>
      </c>
    </row>
    <row r="20" spans="1:4" x14ac:dyDescent="0.25">
      <c r="A20" s="23" t="s">
        <v>31</v>
      </c>
      <c r="B20" s="72">
        <v>12346</v>
      </c>
      <c r="C20" s="69">
        <v>6543.38</v>
      </c>
      <c r="D20" s="54">
        <v>5432</v>
      </c>
    </row>
    <row r="21" spans="1:4" x14ac:dyDescent="0.25">
      <c r="A21" s="23" t="s">
        <v>32</v>
      </c>
      <c r="B21" s="72">
        <v>6892</v>
      </c>
      <c r="C21" s="69">
        <v>3652.76</v>
      </c>
      <c r="D21" s="54">
        <v>3032</v>
      </c>
    </row>
    <row r="22" spans="1:4" x14ac:dyDescent="0.25">
      <c r="A22" s="23" t="s">
        <v>34</v>
      </c>
      <c r="B22" s="72">
        <v>4090</v>
      </c>
      <c r="C22" s="69">
        <v>2167.7000000000003</v>
      </c>
      <c r="D22" s="54">
        <v>1799</v>
      </c>
    </row>
    <row r="23" spans="1:4" x14ac:dyDescent="0.25">
      <c r="A23" s="23" t="s">
        <v>35</v>
      </c>
      <c r="B23" s="72">
        <v>7250</v>
      </c>
      <c r="C23" s="69">
        <v>3842.5</v>
      </c>
      <c r="D23" s="54">
        <v>3190</v>
      </c>
    </row>
    <row r="24" spans="1:4" x14ac:dyDescent="0.25">
      <c r="A24" s="23" t="s">
        <v>33</v>
      </c>
      <c r="B24" s="72">
        <v>9864</v>
      </c>
      <c r="C24" s="69">
        <v>5227.92</v>
      </c>
      <c r="D24" s="54">
        <v>4340</v>
      </c>
    </row>
    <row r="25" spans="1:4" x14ac:dyDescent="0.25">
      <c r="A25" s="23" t="s">
        <v>38</v>
      </c>
      <c r="B25" s="72">
        <v>2192</v>
      </c>
      <c r="C25" s="69">
        <v>1161.76</v>
      </c>
      <c r="D25" s="54">
        <v>964</v>
      </c>
    </row>
    <row r="26" spans="1:4" x14ac:dyDescent="0.25">
      <c r="A26" s="23" t="s">
        <v>36</v>
      </c>
      <c r="B26" s="72">
        <v>2496</v>
      </c>
      <c r="C26" s="69">
        <v>1322.88</v>
      </c>
      <c r="D26" s="54">
        <v>1098</v>
      </c>
    </row>
    <row r="27" spans="1:4" x14ac:dyDescent="0.25">
      <c r="A27" s="23" t="s">
        <v>37</v>
      </c>
      <c r="B27" s="72">
        <v>3506</v>
      </c>
      <c r="C27" s="69">
        <v>1858.18</v>
      </c>
      <c r="D27" s="54">
        <v>1543</v>
      </c>
    </row>
    <row r="28" spans="1:4" x14ac:dyDescent="0.25">
      <c r="A28" s="74" t="s">
        <v>20</v>
      </c>
      <c r="B28" s="72">
        <v>396</v>
      </c>
      <c r="C28" s="69">
        <v>209.88000000000002</v>
      </c>
      <c r="D28" s="54">
        <v>174</v>
      </c>
    </row>
    <row r="29" spans="1:4" x14ac:dyDescent="0.25">
      <c r="A29" s="74" t="s">
        <v>21</v>
      </c>
      <c r="B29" s="72">
        <v>480</v>
      </c>
      <c r="C29" s="69">
        <v>254.4</v>
      </c>
      <c r="D29" s="54">
        <v>211</v>
      </c>
    </row>
    <row r="30" spans="1:4" x14ac:dyDescent="0.25">
      <c r="A30" s="23" t="s">
        <v>23</v>
      </c>
      <c r="B30" s="72">
        <v>1492</v>
      </c>
      <c r="C30" s="69">
        <v>790.76</v>
      </c>
      <c r="D30" s="54">
        <v>656</v>
      </c>
    </row>
    <row r="31" spans="1:4" x14ac:dyDescent="0.25">
      <c r="A31" s="23" t="s">
        <v>24</v>
      </c>
      <c r="B31" s="72">
        <v>336</v>
      </c>
      <c r="C31" s="69">
        <v>178.08</v>
      </c>
      <c r="D31" s="54">
        <v>148</v>
      </c>
    </row>
    <row r="32" spans="1:4" x14ac:dyDescent="0.25">
      <c r="A32" s="74" t="s">
        <v>22</v>
      </c>
      <c r="B32" s="72">
        <v>320</v>
      </c>
      <c r="C32" s="69">
        <v>169.60000000000002</v>
      </c>
      <c r="D32" s="54">
        <v>141</v>
      </c>
    </row>
    <row r="33" spans="1:4" x14ac:dyDescent="0.25">
      <c r="A33" s="23" t="s">
        <v>387</v>
      </c>
      <c r="B33" s="72">
        <v>0</v>
      </c>
      <c r="C33" s="69">
        <v>0</v>
      </c>
      <c r="D33" s="54">
        <v>0</v>
      </c>
    </row>
    <row r="34" spans="1:4" x14ac:dyDescent="0.25">
      <c r="A34" s="23" t="s">
        <v>43</v>
      </c>
      <c r="B34" s="72">
        <v>394</v>
      </c>
      <c r="C34" s="69">
        <v>208.82000000000002</v>
      </c>
      <c r="D34" s="54">
        <v>173</v>
      </c>
    </row>
    <row r="35" spans="1:4" x14ac:dyDescent="0.25">
      <c r="A35" s="23" t="s">
        <v>401</v>
      </c>
      <c r="B35" s="72">
        <v>520</v>
      </c>
      <c r="C35" s="69">
        <v>275.60000000000002</v>
      </c>
      <c r="D35" s="54">
        <v>229</v>
      </c>
    </row>
    <row r="36" spans="1:4" x14ac:dyDescent="0.25">
      <c r="A36" s="75">
        <v>300014</v>
      </c>
      <c r="B36" s="72">
        <v>1466</v>
      </c>
      <c r="C36" s="69">
        <v>776.98</v>
      </c>
      <c r="D36" s="54">
        <v>645</v>
      </c>
    </row>
    <row r="37" spans="1:4" x14ac:dyDescent="0.25">
      <c r="A37" s="23" t="s">
        <v>42</v>
      </c>
      <c r="B37" s="72">
        <v>1466</v>
      </c>
      <c r="C37" s="69">
        <v>776.98</v>
      </c>
      <c r="D37" s="54">
        <v>645</v>
      </c>
    </row>
    <row r="38" spans="1:4" x14ac:dyDescent="0.25">
      <c r="A38" s="23" t="s">
        <v>51</v>
      </c>
      <c r="B38" s="72">
        <v>0</v>
      </c>
      <c r="C38" s="69">
        <v>0</v>
      </c>
      <c r="D38" s="54">
        <v>0</v>
      </c>
    </row>
    <row r="39" spans="1:4" x14ac:dyDescent="0.25">
      <c r="A39" s="23" t="s">
        <v>49</v>
      </c>
      <c r="B39" s="72">
        <v>0</v>
      </c>
      <c r="C39" s="69">
        <v>0</v>
      </c>
      <c r="D39" s="54">
        <v>0</v>
      </c>
    </row>
    <row r="40" spans="1:4" x14ac:dyDescent="0.25">
      <c r="A40" s="23" t="s">
        <v>50</v>
      </c>
      <c r="B40" s="72">
        <v>0</v>
      </c>
      <c r="C40" s="69">
        <v>0</v>
      </c>
      <c r="D40" s="54">
        <v>0</v>
      </c>
    </row>
    <row r="41" spans="1:4" x14ac:dyDescent="0.25">
      <c r="A41" s="23" t="s">
        <v>47</v>
      </c>
      <c r="B41" s="72">
        <v>234</v>
      </c>
      <c r="C41" s="69">
        <v>124.02000000000001</v>
      </c>
      <c r="D41" s="54">
        <v>103</v>
      </c>
    </row>
    <row r="42" spans="1:4" x14ac:dyDescent="0.25">
      <c r="A42" s="23" t="s">
        <v>46</v>
      </c>
      <c r="B42" s="72">
        <v>260</v>
      </c>
      <c r="C42" s="69">
        <v>137.80000000000001</v>
      </c>
      <c r="D42" s="54">
        <v>114</v>
      </c>
    </row>
    <row r="43" spans="1:4" x14ac:dyDescent="0.25">
      <c r="A43" s="23" t="s">
        <v>78</v>
      </c>
      <c r="B43" s="72">
        <v>2378</v>
      </c>
      <c r="C43" s="69">
        <v>1260.3400000000001</v>
      </c>
      <c r="D43" s="54">
        <v>1046</v>
      </c>
    </row>
    <row r="44" spans="1:4" x14ac:dyDescent="0.25">
      <c r="A44" s="23" t="s">
        <v>89</v>
      </c>
      <c r="B44" s="72">
        <v>3948</v>
      </c>
      <c r="C44" s="69">
        <v>2092.44</v>
      </c>
      <c r="D44" s="54">
        <v>1737</v>
      </c>
    </row>
    <row r="45" spans="1:4" x14ac:dyDescent="0.25">
      <c r="A45" s="23" t="s">
        <v>69</v>
      </c>
      <c r="B45" s="72">
        <v>7596</v>
      </c>
      <c r="C45" s="69">
        <v>4025.88</v>
      </c>
      <c r="D45" s="54">
        <v>3342</v>
      </c>
    </row>
    <row r="46" spans="1:4" x14ac:dyDescent="0.25">
      <c r="A46" s="23" t="s">
        <v>70</v>
      </c>
      <c r="B46" s="72">
        <v>8712</v>
      </c>
      <c r="C46" s="69">
        <v>4617.3600000000006</v>
      </c>
      <c r="D46" s="54">
        <v>3833</v>
      </c>
    </row>
    <row r="47" spans="1:4" x14ac:dyDescent="0.25">
      <c r="A47" s="23" t="s">
        <v>71</v>
      </c>
      <c r="B47" s="72">
        <v>11876</v>
      </c>
      <c r="C47" s="69">
        <v>6294.2800000000007</v>
      </c>
      <c r="D47" s="54">
        <v>5225</v>
      </c>
    </row>
    <row r="48" spans="1:4" x14ac:dyDescent="0.25">
      <c r="A48" s="23" t="s">
        <v>72</v>
      </c>
      <c r="B48" s="72">
        <v>17092</v>
      </c>
      <c r="C48" s="69">
        <v>9058.76</v>
      </c>
      <c r="D48" s="54">
        <v>7520</v>
      </c>
    </row>
    <row r="49" spans="1:4" x14ac:dyDescent="0.25">
      <c r="A49" s="23" t="s">
        <v>73</v>
      </c>
      <c r="B49" s="72">
        <v>20262</v>
      </c>
      <c r="C49" s="69">
        <v>10738.86</v>
      </c>
      <c r="D49" s="54">
        <v>8915</v>
      </c>
    </row>
    <row r="50" spans="1:4" x14ac:dyDescent="0.25">
      <c r="A50" s="23" t="s">
        <v>74</v>
      </c>
      <c r="B50" s="72">
        <v>26530</v>
      </c>
      <c r="C50" s="69">
        <v>14060.900000000001</v>
      </c>
      <c r="D50" s="54">
        <v>11672</v>
      </c>
    </row>
    <row r="51" spans="1:4" x14ac:dyDescent="0.25">
      <c r="A51" s="23" t="s">
        <v>79</v>
      </c>
      <c r="B51" s="72">
        <v>35530</v>
      </c>
      <c r="C51" s="69">
        <v>18830.900000000001</v>
      </c>
      <c r="D51" s="54">
        <v>15632</v>
      </c>
    </row>
    <row r="52" spans="1:4" x14ac:dyDescent="0.25">
      <c r="A52" s="23" t="s">
        <v>82</v>
      </c>
      <c r="B52" s="72">
        <v>45454</v>
      </c>
      <c r="C52" s="69">
        <v>24090.620000000003</v>
      </c>
      <c r="D52" s="54">
        <v>19998</v>
      </c>
    </row>
    <row r="53" spans="1:4" x14ac:dyDescent="0.25">
      <c r="A53" s="23" t="s">
        <v>90</v>
      </c>
      <c r="B53" s="72">
        <v>56908</v>
      </c>
      <c r="C53" s="69">
        <v>30161.24</v>
      </c>
      <c r="D53" s="54">
        <v>25038</v>
      </c>
    </row>
    <row r="54" spans="1:4" x14ac:dyDescent="0.25">
      <c r="A54" s="23" t="s">
        <v>97</v>
      </c>
      <c r="B54" s="72">
        <v>1882</v>
      </c>
      <c r="C54" s="69">
        <v>997.46</v>
      </c>
      <c r="D54" s="54">
        <v>828</v>
      </c>
    </row>
    <row r="55" spans="1:4" x14ac:dyDescent="0.25">
      <c r="A55" s="23" t="s">
        <v>98</v>
      </c>
      <c r="B55" s="72">
        <v>1882</v>
      </c>
      <c r="C55" s="69">
        <v>997.46</v>
      </c>
      <c r="D55" s="54">
        <v>828</v>
      </c>
    </row>
    <row r="56" spans="1:4" x14ac:dyDescent="0.25">
      <c r="A56" s="23" t="s">
        <v>99</v>
      </c>
      <c r="B56" s="72">
        <v>1882</v>
      </c>
      <c r="C56" s="69">
        <v>997.46</v>
      </c>
      <c r="D56" s="54">
        <v>828</v>
      </c>
    </row>
    <row r="57" spans="1:4" x14ac:dyDescent="0.25">
      <c r="A57" s="23" t="s">
        <v>100</v>
      </c>
      <c r="B57" s="72">
        <v>2344</v>
      </c>
      <c r="C57" s="69">
        <v>1242.3200000000002</v>
      </c>
      <c r="D57" s="54">
        <v>1031</v>
      </c>
    </row>
    <row r="58" spans="1:4" x14ac:dyDescent="0.25">
      <c r="A58" s="23" t="s">
        <v>101</v>
      </c>
      <c r="B58" s="72">
        <v>2578</v>
      </c>
      <c r="C58" s="69">
        <v>1366.3400000000001</v>
      </c>
      <c r="D58" s="54">
        <v>1134</v>
      </c>
    </row>
    <row r="59" spans="1:4" x14ac:dyDescent="0.25">
      <c r="A59" s="23" t="s">
        <v>102</v>
      </c>
      <c r="B59" s="72">
        <v>2806</v>
      </c>
      <c r="C59" s="69">
        <v>1487.18</v>
      </c>
      <c r="D59" s="54">
        <v>1235</v>
      </c>
    </row>
    <row r="60" spans="1:4" x14ac:dyDescent="0.25">
      <c r="A60" s="23" t="s">
        <v>103</v>
      </c>
      <c r="B60" s="72">
        <v>3280</v>
      </c>
      <c r="C60" s="69">
        <v>1738.4</v>
      </c>
      <c r="D60" s="54">
        <v>1443</v>
      </c>
    </row>
    <row r="61" spans="1:4" x14ac:dyDescent="0.25">
      <c r="A61" s="23" t="s">
        <v>104</v>
      </c>
      <c r="B61" s="72">
        <v>3746</v>
      </c>
      <c r="C61" s="69">
        <v>1985.38</v>
      </c>
      <c r="D61" s="54">
        <v>1648</v>
      </c>
    </row>
    <row r="62" spans="1:4" x14ac:dyDescent="0.25">
      <c r="A62" s="23" t="s">
        <v>105</v>
      </c>
      <c r="B62" s="72">
        <v>3746</v>
      </c>
      <c r="C62" s="69">
        <v>1985.38</v>
      </c>
      <c r="D62" s="54">
        <v>1648</v>
      </c>
    </row>
    <row r="63" spans="1:4" x14ac:dyDescent="0.25">
      <c r="A63" s="23" t="s">
        <v>52</v>
      </c>
      <c r="B63" s="72">
        <v>2378</v>
      </c>
      <c r="C63" s="69">
        <v>1260.3400000000001</v>
      </c>
      <c r="D63" s="54">
        <v>1046</v>
      </c>
    </row>
    <row r="64" spans="1:4" x14ac:dyDescent="0.25">
      <c r="A64" s="23" t="s">
        <v>53</v>
      </c>
      <c r="B64" s="72">
        <v>7596</v>
      </c>
      <c r="C64" s="69">
        <v>4025.88</v>
      </c>
      <c r="D64" s="54">
        <v>3342</v>
      </c>
    </row>
    <row r="65" spans="1:4" x14ac:dyDescent="0.25">
      <c r="A65" s="23" t="s">
        <v>54</v>
      </c>
      <c r="B65" s="72">
        <v>8712</v>
      </c>
      <c r="C65" s="69">
        <v>4617.3600000000006</v>
      </c>
      <c r="D65" s="54">
        <v>3833</v>
      </c>
    </row>
    <row r="66" spans="1:4" x14ac:dyDescent="0.25">
      <c r="A66" s="23" t="s">
        <v>55</v>
      </c>
      <c r="B66" s="72">
        <v>11876</v>
      </c>
      <c r="C66" s="69">
        <v>6294.2800000000007</v>
      </c>
      <c r="D66" s="54">
        <v>5225</v>
      </c>
    </row>
    <row r="67" spans="1:4" x14ac:dyDescent="0.25">
      <c r="A67" s="23" t="s">
        <v>56</v>
      </c>
      <c r="B67" s="72">
        <v>17092</v>
      </c>
      <c r="C67" s="69">
        <v>9058.76</v>
      </c>
      <c r="D67" s="54">
        <v>7520</v>
      </c>
    </row>
    <row r="68" spans="1:4" x14ac:dyDescent="0.25">
      <c r="A68" s="23" t="s">
        <v>57</v>
      </c>
      <c r="B68" s="72">
        <v>20262</v>
      </c>
      <c r="C68" s="69">
        <v>10738.86</v>
      </c>
      <c r="D68" s="54">
        <v>8915</v>
      </c>
    </row>
    <row r="69" spans="1:4" x14ac:dyDescent="0.25">
      <c r="A69" s="23" t="s">
        <v>58</v>
      </c>
      <c r="B69" s="72">
        <v>26530</v>
      </c>
      <c r="C69" s="69">
        <v>14060.900000000001</v>
      </c>
      <c r="D69" s="54">
        <v>11672</v>
      </c>
    </row>
    <row r="70" spans="1:4" x14ac:dyDescent="0.25">
      <c r="A70" s="23" t="s">
        <v>61</v>
      </c>
      <c r="B70" s="72">
        <v>35530</v>
      </c>
      <c r="C70" s="69">
        <v>18830.900000000001</v>
      </c>
      <c r="D70" s="54">
        <v>15632</v>
      </c>
    </row>
    <row r="71" spans="1:4" x14ac:dyDescent="0.25">
      <c r="A71" s="23" t="s">
        <v>64</v>
      </c>
      <c r="B71" s="72">
        <v>47170</v>
      </c>
      <c r="C71" s="69">
        <v>25000.100000000002</v>
      </c>
      <c r="D71" s="54">
        <v>20753</v>
      </c>
    </row>
    <row r="72" spans="1:4" x14ac:dyDescent="0.25">
      <c r="A72" s="23" t="s">
        <v>67</v>
      </c>
      <c r="B72" s="72">
        <v>56908</v>
      </c>
      <c r="C72" s="69">
        <v>30161.24</v>
      </c>
      <c r="D72" s="54">
        <v>25038</v>
      </c>
    </row>
    <row r="73" spans="1:4" x14ac:dyDescent="0.25">
      <c r="A73" s="23" t="s">
        <v>92</v>
      </c>
      <c r="B73" s="72">
        <v>39106</v>
      </c>
      <c r="C73" s="69">
        <v>20726.18</v>
      </c>
      <c r="D73" s="54">
        <v>17205</v>
      </c>
    </row>
    <row r="74" spans="1:4" x14ac:dyDescent="0.25">
      <c r="A74" s="23" t="s">
        <v>93</v>
      </c>
      <c r="B74" s="72">
        <v>47760</v>
      </c>
      <c r="C74" s="69">
        <v>25312.800000000003</v>
      </c>
      <c r="D74" s="54">
        <v>21013</v>
      </c>
    </row>
    <row r="75" spans="1:4" x14ac:dyDescent="0.25">
      <c r="A75" s="23" t="s">
        <v>123</v>
      </c>
      <c r="B75" s="72">
        <v>348</v>
      </c>
      <c r="C75" s="69">
        <v>184.44</v>
      </c>
      <c r="D75" s="54">
        <v>153</v>
      </c>
    </row>
    <row r="76" spans="1:4" x14ac:dyDescent="0.25">
      <c r="A76" s="23" t="s">
        <v>124</v>
      </c>
      <c r="B76" s="72">
        <v>510</v>
      </c>
      <c r="C76" s="69">
        <v>270.3</v>
      </c>
      <c r="D76" s="54">
        <v>224</v>
      </c>
    </row>
    <row r="77" spans="1:4" x14ac:dyDescent="0.25">
      <c r="A77" s="23" t="s">
        <v>125</v>
      </c>
      <c r="B77" s="72">
        <v>648</v>
      </c>
      <c r="C77" s="69">
        <v>343.44</v>
      </c>
      <c r="D77" s="54">
        <v>285</v>
      </c>
    </row>
    <row r="78" spans="1:4" x14ac:dyDescent="0.25">
      <c r="A78" s="23" t="s">
        <v>126</v>
      </c>
      <c r="B78" s="72">
        <v>780</v>
      </c>
      <c r="C78" s="69">
        <v>413.40000000000003</v>
      </c>
      <c r="D78" s="54">
        <v>343</v>
      </c>
    </row>
    <row r="79" spans="1:4" x14ac:dyDescent="0.25">
      <c r="A79" s="23" t="s">
        <v>127</v>
      </c>
      <c r="B79" s="72">
        <v>850</v>
      </c>
      <c r="C79" s="69">
        <v>450.5</v>
      </c>
      <c r="D79" s="54">
        <v>374</v>
      </c>
    </row>
    <row r="80" spans="1:4" x14ac:dyDescent="0.25">
      <c r="A80" s="23" t="s">
        <v>128</v>
      </c>
      <c r="B80" s="72">
        <v>1320</v>
      </c>
      <c r="C80" s="69">
        <v>699.6</v>
      </c>
      <c r="D80" s="54">
        <v>581</v>
      </c>
    </row>
    <row r="81" spans="1:4" x14ac:dyDescent="0.25">
      <c r="A81" s="23" t="s">
        <v>129</v>
      </c>
      <c r="B81" s="72">
        <v>1734</v>
      </c>
      <c r="C81" s="69">
        <v>919.0200000000001</v>
      </c>
      <c r="D81" s="54">
        <v>763</v>
      </c>
    </row>
    <row r="82" spans="1:4" x14ac:dyDescent="0.25">
      <c r="A82" s="23" t="s">
        <v>130</v>
      </c>
      <c r="B82" s="72">
        <v>2318</v>
      </c>
      <c r="C82" s="69">
        <v>1228.54</v>
      </c>
      <c r="D82" s="54">
        <v>1020</v>
      </c>
    </row>
    <row r="83" spans="1:4" x14ac:dyDescent="0.25">
      <c r="A83" s="23" t="s">
        <v>131</v>
      </c>
      <c r="B83" s="72">
        <v>2580</v>
      </c>
      <c r="C83" s="69">
        <v>1367.4</v>
      </c>
      <c r="D83" s="54">
        <v>1135</v>
      </c>
    </row>
    <row r="84" spans="1:4" x14ac:dyDescent="0.25">
      <c r="A84" s="23" t="s">
        <v>132</v>
      </c>
      <c r="B84" s="72">
        <v>2580</v>
      </c>
      <c r="C84" s="69">
        <v>1367.4</v>
      </c>
      <c r="D84" s="54">
        <v>1135</v>
      </c>
    </row>
    <row r="85" spans="1:4" x14ac:dyDescent="0.25">
      <c r="A85" s="23" t="s">
        <v>106</v>
      </c>
      <c r="B85" s="72">
        <v>148</v>
      </c>
      <c r="C85" s="69">
        <v>78.44</v>
      </c>
      <c r="D85" s="54">
        <v>65</v>
      </c>
    </row>
    <row r="86" spans="1:4" x14ac:dyDescent="0.25">
      <c r="A86" s="23" t="s">
        <v>107</v>
      </c>
      <c r="B86" s="72">
        <v>360</v>
      </c>
      <c r="C86" s="69">
        <v>190.8</v>
      </c>
      <c r="D86" s="54">
        <v>158</v>
      </c>
    </row>
    <row r="87" spans="1:4" x14ac:dyDescent="0.25">
      <c r="A87" s="23" t="s">
        <v>108</v>
      </c>
      <c r="B87" s="72">
        <v>532</v>
      </c>
      <c r="C87" s="69">
        <v>281.96000000000004</v>
      </c>
      <c r="D87" s="54">
        <v>234</v>
      </c>
    </row>
    <row r="88" spans="1:4" x14ac:dyDescent="0.25">
      <c r="A88" s="23" t="s">
        <v>109</v>
      </c>
      <c r="B88" s="72">
        <v>476</v>
      </c>
      <c r="C88" s="69">
        <v>252.28</v>
      </c>
      <c r="D88" s="54">
        <v>209</v>
      </c>
    </row>
    <row r="89" spans="1:4" x14ac:dyDescent="0.25">
      <c r="A89" s="23" t="s">
        <v>110</v>
      </c>
      <c r="B89" s="72">
        <v>788</v>
      </c>
      <c r="C89" s="69">
        <v>417.64000000000004</v>
      </c>
      <c r="D89" s="54">
        <v>347</v>
      </c>
    </row>
    <row r="90" spans="1:4" x14ac:dyDescent="0.25">
      <c r="A90" s="23" t="s">
        <v>111</v>
      </c>
      <c r="B90" s="72">
        <v>536</v>
      </c>
      <c r="C90" s="69">
        <v>284.08000000000004</v>
      </c>
      <c r="D90" s="54">
        <v>236</v>
      </c>
    </row>
    <row r="91" spans="1:4" x14ac:dyDescent="0.25">
      <c r="A91" s="23" t="s">
        <v>112</v>
      </c>
      <c r="B91" s="72">
        <v>934</v>
      </c>
      <c r="C91" s="69">
        <v>495.02000000000004</v>
      </c>
      <c r="D91" s="54">
        <v>411</v>
      </c>
    </row>
    <row r="92" spans="1:4" x14ac:dyDescent="0.25">
      <c r="A92" s="23" t="s">
        <v>113</v>
      </c>
      <c r="B92" s="72">
        <v>558</v>
      </c>
      <c r="C92" s="69">
        <v>295.74</v>
      </c>
      <c r="D92" s="54">
        <v>246</v>
      </c>
    </row>
    <row r="93" spans="1:4" x14ac:dyDescent="0.25">
      <c r="A93" s="23" t="s">
        <v>114</v>
      </c>
      <c r="B93" s="72">
        <v>934</v>
      </c>
      <c r="C93" s="69">
        <v>495.02000000000004</v>
      </c>
      <c r="D93" s="54">
        <v>411</v>
      </c>
    </row>
    <row r="94" spans="1:4" x14ac:dyDescent="0.25">
      <c r="A94" s="23" t="s">
        <v>115</v>
      </c>
      <c r="B94" s="72">
        <v>644</v>
      </c>
      <c r="C94" s="69">
        <v>341.32</v>
      </c>
      <c r="D94" s="54">
        <v>283</v>
      </c>
    </row>
    <row r="95" spans="1:4" x14ac:dyDescent="0.25">
      <c r="A95" s="23" t="s">
        <v>116</v>
      </c>
      <c r="B95" s="72">
        <v>1576</v>
      </c>
      <c r="C95" s="69">
        <v>835.28000000000009</v>
      </c>
      <c r="D95" s="54">
        <v>693</v>
      </c>
    </row>
    <row r="96" spans="1:4" x14ac:dyDescent="0.25">
      <c r="A96" s="23" t="s">
        <v>117</v>
      </c>
      <c r="B96" s="72">
        <v>800</v>
      </c>
      <c r="C96" s="69">
        <v>424</v>
      </c>
      <c r="D96" s="54">
        <v>352</v>
      </c>
    </row>
    <row r="97" spans="1:4" x14ac:dyDescent="0.25">
      <c r="A97" s="23" t="s">
        <v>118</v>
      </c>
      <c r="B97" s="72">
        <v>2314</v>
      </c>
      <c r="C97" s="69">
        <v>1226.42</v>
      </c>
      <c r="D97" s="54">
        <v>1018</v>
      </c>
    </row>
    <row r="98" spans="1:4" x14ac:dyDescent="0.25">
      <c r="A98" s="23" t="s">
        <v>119</v>
      </c>
      <c r="B98" s="72">
        <v>952</v>
      </c>
      <c r="C98" s="69">
        <v>504.56</v>
      </c>
      <c r="D98" s="54">
        <v>419</v>
      </c>
    </row>
    <row r="99" spans="1:4" x14ac:dyDescent="0.25">
      <c r="A99" s="23" t="s">
        <v>120</v>
      </c>
      <c r="B99" s="72">
        <v>2414</v>
      </c>
      <c r="C99" s="69">
        <v>1279.42</v>
      </c>
      <c r="D99" s="54">
        <v>1062</v>
      </c>
    </row>
    <row r="100" spans="1:4" x14ac:dyDescent="0.25">
      <c r="A100" s="23" t="s">
        <v>121</v>
      </c>
      <c r="B100" s="72">
        <v>1014</v>
      </c>
      <c r="C100" s="69">
        <v>537.42000000000007</v>
      </c>
      <c r="D100" s="54">
        <v>446</v>
      </c>
    </row>
    <row r="101" spans="1:4" x14ac:dyDescent="0.25">
      <c r="A101" s="23" t="s">
        <v>122</v>
      </c>
      <c r="B101" s="72">
        <v>1152</v>
      </c>
      <c r="C101" s="69">
        <v>610.56000000000006</v>
      </c>
      <c r="D101" s="54">
        <v>507</v>
      </c>
    </row>
    <row r="102" spans="1:4" x14ac:dyDescent="0.25">
      <c r="A102" s="23" t="s">
        <v>133</v>
      </c>
      <c r="B102" s="72">
        <v>148</v>
      </c>
      <c r="C102" s="69">
        <v>78.44</v>
      </c>
      <c r="D102" s="54">
        <v>65</v>
      </c>
    </row>
    <row r="103" spans="1:4" x14ac:dyDescent="0.25">
      <c r="A103" s="23" t="s">
        <v>134</v>
      </c>
      <c r="B103" s="72">
        <v>360</v>
      </c>
      <c r="C103" s="69">
        <v>190.8</v>
      </c>
      <c r="D103" s="54">
        <v>158</v>
      </c>
    </row>
    <row r="104" spans="1:4" x14ac:dyDescent="0.25">
      <c r="A104" s="23" t="s">
        <v>135</v>
      </c>
      <c r="B104" s="72">
        <v>532</v>
      </c>
      <c r="C104" s="69">
        <v>281.96000000000004</v>
      </c>
      <c r="D104" s="54">
        <v>234</v>
      </c>
    </row>
    <row r="105" spans="1:4" x14ac:dyDescent="0.25">
      <c r="A105" s="23" t="s">
        <v>136</v>
      </c>
      <c r="B105" s="72">
        <v>476</v>
      </c>
      <c r="C105" s="69">
        <v>252.28</v>
      </c>
      <c r="D105" s="54">
        <v>209</v>
      </c>
    </row>
    <row r="106" spans="1:4" x14ac:dyDescent="0.25">
      <c r="A106" s="23" t="s">
        <v>137</v>
      </c>
      <c r="B106" s="72">
        <v>788</v>
      </c>
      <c r="C106" s="69">
        <v>417.64000000000004</v>
      </c>
      <c r="D106" s="54">
        <v>347</v>
      </c>
    </row>
    <row r="107" spans="1:4" x14ac:dyDescent="0.25">
      <c r="A107" s="23" t="s">
        <v>138</v>
      </c>
      <c r="B107" s="72">
        <v>536</v>
      </c>
      <c r="C107" s="69">
        <v>284.08000000000004</v>
      </c>
      <c r="D107" s="54">
        <v>236</v>
      </c>
    </row>
    <row r="108" spans="1:4" x14ac:dyDescent="0.25">
      <c r="A108" s="23" t="s">
        <v>139</v>
      </c>
      <c r="B108" s="72">
        <v>934</v>
      </c>
      <c r="C108" s="69">
        <v>495.02000000000004</v>
      </c>
      <c r="D108" s="54">
        <v>411</v>
      </c>
    </row>
    <row r="109" spans="1:4" x14ac:dyDescent="0.25">
      <c r="A109" s="23" t="s">
        <v>140</v>
      </c>
      <c r="B109" s="72">
        <v>558</v>
      </c>
      <c r="C109" s="69">
        <v>295.74</v>
      </c>
      <c r="D109" s="54">
        <v>246</v>
      </c>
    </row>
    <row r="110" spans="1:4" x14ac:dyDescent="0.25">
      <c r="A110" s="23" t="s">
        <v>141</v>
      </c>
      <c r="B110" s="72">
        <v>934</v>
      </c>
      <c r="C110" s="69">
        <v>495.02000000000004</v>
      </c>
      <c r="D110" s="54">
        <v>411</v>
      </c>
    </row>
    <row r="111" spans="1:4" x14ac:dyDescent="0.25">
      <c r="A111" s="23" t="s">
        <v>142</v>
      </c>
      <c r="B111" s="72">
        <v>644</v>
      </c>
      <c r="C111" s="69">
        <v>341.32</v>
      </c>
      <c r="D111" s="54">
        <v>283</v>
      </c>
    </row>
    <row r="112" spans="1:4" x14ac:dyDescent="0.25">
      <c r="A112" s="23" t="s">
        <v>143</v>
      </c>
      <c r="B112" s="72">
        <v>800</v>
      </c>
      <c r="C112" s="69">
        <v>424</v>
      </c>
      <c r="D112" s="54">
        <v>352</v>
      </c>
    </row>
    <row r="113" spans="1:4" x14ac:dyDescent="0.25">
      <c r="A113" s="23" t="s">
        <v>144</v>
      </c>
      <c r="B113" s="72">
        <v>952</v>
      </c>
      <c r="C113" s="69">
        <v>504.56</v>
      </c>
      <c r="D113" s="54">
        <v>419</v>
      </c>
    </row>
    <row r="114" spans="1:4" x14ac:dyDescent="0.25">
      <c r="A114" s="23" t="s">
        <v>145</v>
      </c>
      <c r="B114" s="72">
        <v>1086</v>
      </c>
      <c r="C114" s="69">
        <v>575.58000000000004</v>
      </c>
      <c r="D114" s="54">
        <v>478</v>
      </c>
    </row>
    <row r="115" spans="1:4" x14ac:dyDescent="0.25">
      <c r="A115" s="23" t="s">
        <v>146</v>
      </c>
      <c r="B115" s="72">
        <v>1250</v>
      </c>
      <c r="C115" s="69">
        <v>662.5</v>
      </c>
      <c r="D115" s="54">
        <v>550</v>
      </c>
    </row>
    <row r="116" spans="1:4" x14ac:dyDescent="0.25">
      <c r="A116" s="23" t="s">
        <v>147</v>
      </c>
      <c r="B116" s="72">
        <v>536</v>
      </c>
      <c r="C116" s="69">
        <v>284.08000000000004</v>
      </c>
      <c r="D116" s="54">
        <v>236</v>
      </c>
    </row>
    <row r="117" spans="1:4" x14ac:dyDescent="0.25">
      <c r="A117" s="23" t="s">
        <v>166</v>
      </c>
      <c r="B117" s="72">
        <v>188</v>
      </c>
      <c r="C117" s="69">
        <v>99.64</v>
      </c>
      <c r="D117" s="54">
        <v>83</v>
      </c>
    </row>
    <row r="118" spans="1:4" x14ac:dyDescent="0.25">
      <c r="A118" s="23" t="s">
        <v>167</v>
      </c>
      <c r="B118" s="72">
        <v>454</v>
      </c>
      <c r="C118" s="69">
        <v>240.62</v>
      </c>
      <c r="D118" s="54">
        <v>200</v>
      </c>
    </row>
    <row r="119" spans="1:4" x14ac:dyDescent="0.25">
      <c r="A119" s="23" t="s">
        <v>168</v>
      </c>
      <c r="B119" s="72">
        <v>558</v>
      </c>
      <c r="C119" s="69">
        <v>295.74</v>
      </c>
      <c r="D119" s="54">
        <v>246</v>
      </c>
    </row>
    <row r="120" spans="1:4" x14ac:dyDescent="0.25">
      <c r="A120" s="23" t="s">
        <v>169</v>
      </c>
      <c r="B120" s="72">
        <v>702</v>
      </c>
      <c r="C120" s="69">
        <v>372.06</v>
      </c>
      <c r="D120" s="54">
        <v>309</v>
      </c>
    </row>
    <row r="121" spans="1:4" x14ac:dyDescent="0.25">
      <c r="A121" s="23" t="s">
        <v>170</v>
      </c>
      <c r="B121" s="72">
        <v>762</v>
      </c>
      <c r="C121" s="69">
        <v>403.86</v>
      </c>
      <c r="D121" s="54">
        <v>335</v>
      </c>
    </row>
    <row r="122" spans="1:4" x14ac:dyDescent="0.25">
      <c r="A122" s="23" t="s">
        <v>171</v>
      </c>
      <c r="B122" s="72">
        <v>780</v>
      </c>
      <c r="C122" s="69">
        <v>413.40000000000003</v>
      </c>
      <c r="D122" s="54">
        <v>343</v>
      </c>
    </row>
    <row r="123" spans="1:4" x14ac:dyDescent="0.25">
      <c r="A123" s="23" t="s">
        <v>172</v>
      </c>
      <c r="B123" s="72">
        <v>944</v>
      </c>
      <c r="C123" s="69">
        <v>500.32000000000005</v>
      </c>
      <c r="D123" s="54">
        <v>415</v>
      </c>
    </row>
    <row r="124" spans="1:4" x14ac:dyDescent="0.25">
      <c r="A124" s="23" t="s">
        <v>173</v>
      </c>
      <c r="B124" s="72">
        <v>1240</v>
      </c>
      <c r="C124" s="69">
        <v>657.2</v>
      </c>
      <c r="D124" s="54">
        <v>546</v>
      </c>
    </row>
    <row r="125" spans="1:4" x14ac:dyDescent="0.25">
      <c r="A125" s="23" t="s">
        <v>174</v>
      </c>
      <c r="B125" s="72">
        <v>1316</v>
      </c>
      <c r="C125" s="69">
        <v>697.48</v>
      </c>
      <c r="D125" s="54">
        <v>579</v>
      </c>
    </row>
    <row r="126" spans="1:4" x14ac:dyDescent="0.25">
      <c r="A126" s="23" t="s">
        <v>175</v>
      </c>
      <c r="B126" s="72">
        <v>1502</v>
      </c>
      <c r="C126" s="69">
        <v>796.06000000000006</v>
      </c>
      <c r="D126" s="54">
        <v>661</v>
      </c>
    </row>
    <row r="127" spans="1:4" x14ac:dyDescent="0.25">
      <c r="A127" s="23" t="s">
        <v>176</v>
      </c>
      <c r="B127" s="72">
        <v>676</v>
      </c>
      <c r="C127" s="69">
        <v>358.28000000000003</v>
      </c>
      <c r="D127" s="54">
        <v>297</v>
      </c>
    </row>
    <row r="128" spans="1:4" x14ac:dyDescent="0.25">
      <c r="A128" s="23" t="s">
        <v>177</v>
      </c>
      <c r="B128" s="72">
        <v>808</v>
      </c>
      <c r="C128" s="69">
        <v>428.24</v>
      </c>
      <c r="D128" s="54">
        <v>355</v>
      </c>
    </row>
    <row r="129" spans="1:4" x14ac:dyDescent="0.25">
      <c r="A129" s="23" t="s">
        <v>178</v>
      </c>
      <c r="B129" s="72">
        <v>912</v>
      </c>
      <c r="C129" s="69">
        <v>483.36</v>
      </c>
      <c r="D129" s="54">
        <v>401</v>
      </c>
    </row>
    <row r="130" spans="1:4" x14ac:dyDescent="0.25">
      <c r="A130" s="23" t="s">
        <v>179</v>
      </c>
      <c r="B130" s="72">
        <v>1152</v>
      </c>
      <c r="C130" s="69">
        <v>610.56000000000006</v>
      </c>
      <c r="D130" s="54">
        <v>507</v>
      </c>
    </row>
    <row r="131" spans="1:4" x14ac:dyDescent="0.25">
      <c r="A131" s="23" t="s">
        <v>180</v>
      </c>
      <c r="B131" s="72">
        <v>1262</v>
      </c>
      <c r="C131" s="69">
        <v>668.86</v>
      </c>
      <c r="D131" s="54">
        <v>555</v>
      </c>
    </row>
    <row r="132" spans="1:4" x14ac:dyDescent="0.25">
      <c r="A132" s="23" t="s">
        <v>181</v>
      </c>
      <c r="B132" s="72">
        <v>1090</v>
      </c>
      <c r="C132" s="69">
        <v>577.70000000000005</v>
      </c>
      <c r="D132" s="54">
        <v>480</v>
      </c>
    </row>
    <row r="133" spans="1:4" x14ac:dyDescent="0.25">
      <c r="A133" s="23" t="s">
        <v>182</v>
      </c>
      <c r="B133" s="72">
        <v>1592</v>
      </c>
      <c r="C133" s="69">
        <v>843.76</v>
      </c>
      <c r="D133" s="54">
        <v>700</v>
      </c>
    </row>
    <row r="134" spans="1:4" x14ac:dyDescent="0.25">
      <c r="A134" s="23" t="s">
        <v>183</v>
      </c>
      <c r="B134" s="72">
        <v>1464</v>
      </c>
      <c r="C134" s="69">
        <v>775.92000000000007</v>
      </c>
      <c r="D134" s="54">
        <v>644</v>
      </c>
    </row>
    <row r="135" spans="1:4" x14ac:dyDescent="0.25">
      <c r="A135" s="23" t="s">
        <v>184</v>
      </c>
      <c r="B135" s="72">
        <v>1774</v>
      </c>
      <c r="C135" s="69">
        <v>940.22</v>
      </c>
      <c r="D135" s="54">
        <v>781</v>
      </c>
    </row>
    <row r="136" spans="1:4" x14ac:dyDescent="0.25">
      <c r="A136" s="23" t="s">
        <v>185</v>
      </c>
      <c r="B136" s="72">
        <v>1700</v>
      </c>
      <c r="C136" s="69">
        <v>901</v>
      </c>
      <c r="D136" s="54">
        <v>748</v>
      </c>
    </row>
    <row r="137" spans="1:4" x14ac:dyDescent="0.25">
      <c r="A137" s="23" t="s">
        <v>157</v>
      </c>
      <c r="B137" s="72">
        <v>1478</v>
      </c>
      <c r="C137" s="69">
        <v>783.34</v>
      </c>
      <c r="D137" s="54">
        <v>650</v>
      </c>
    </row>
    <row r="138" spans="1:4" x14ac:dyDescent="0.25">
      <c r="A138" s="23" t="s">
        <v>158</v>
      </c>
      <c r="B138" s="72">
        <v>2834</v>
      </c>
      <c r="C138" s="69">
        <v>1502.02</v>
      </c>
      <c r="D138" s="54">
        <v>1247</v>
      </c>
    </row>
    <row r="139" spans="1:4" x14ac:dyDescent="0.25">
      <c r="A139" s="23" t="s">
        <v>148</v>
      </c>
      <c r="B139" s="72">
        <v>2096</v>
      </c>
      <c r="C139" s="69">
        <v>1110.8800000000001</v>
      </c>
      <c r="D139" s="54">
        <v>922</v>
      </c>
    </row>
    <row r="140" spans="1:4" x14ac:dyDescent="0.25">
      <c r="A140" s="23" t="s">
        <v>149</v>
      </c>
      <c r="B140" s="72">
        <v>2096</v>
      </c>
      <c r="C140" s="69">
        <v>1110.8800000000001</v>
      </c>
      <c r="D140" s="54">
        <v>922</v>
      </c>
    </row>
    <row r="141" spans="1:4" x14ac:dyDescent="0.25">
      <c r="A141" s="23" t="s">
        <v>150</v>
      </c>
      <c r="B141" s="72">
        <v>2096</v>
      </c>
      <c r="C141" s="69">
        <v>1110.8800000000001</v>
      </c>
      <c r="D141" s="54">
        <v>922</v>
      </c>
    </row>
    <row r="142" spans="1:4" x14ac:dyDescent="0.25">
      <c r="A142" s="23" t="s">
        <v>151</v>
      </c>
      <c r="B142" s="72">
        <v>3450</v>
      </c>
      <c r="C142" s="69">
        <v>1828.5</v>
      </c>
      <c r="D142" s="54">
        <v>1518</v>
      </c>
    </row>
    <row r="143" spans="1:4" x14ac:dyDescent="0.25">
      <c r="A143" s="23" t="s">
        <v>152</v>
      </c>
      <c r="B143" s="72">
        <v>4016</v>
      </c>
      <c r="C143" s="69">
        <v>2128.48</v>
      </c>
      <c r="D143" s="54">
        <v>1767</v>
      </c>
    </row>
    <row r="144" spans="1:4" x14ac:dyDescent="0.25">
      <c r="A144" s="23" t="s">
        <v>153</v>
      </c>
      <c r="B144" s="72">
        <v>4954</v>
      </c>
      <c r="C144" s="69">
        <v>2625.6200000000003</v>
      </c>
      <c r="D144" s="54">
        <v>2180</v>
      </c>
    </row>
    <row r="145" spans="1:4" x14ac:dyDescent="0.25">
      <c r="A145" s="23" t="s">
        <v>154</v>
      </c>
      <c r="B145" s="72">
        <v>5916</v>
      </c>
      <c r="C145" s="69">
        <v>3135.48</v>
      </c>
      <c r="D145" s="54">
        <v>2603</v>
      </c>
    </row>
    <row r="146" spans="1:4" x14ac:dyDescent="0.25">
      <c r="A146" s="23" t="s">
        <v>155</v>
      </c>
      <c r="B146" s="72">
        <v>6174</v>
      </c>
      <c r="C146" s="69">
        <v>3272.2200000000003</v>
      </c>
      <c r="D146" s="54">
        <v>2716</v>
      </c>
    </row>
    <row r="147" spans="1:4" x14ac:dyDescent="0.25">
      <c r="A147" s="23" t="s">
        <v>156</v>
      </c>
      <c r="B147" s="72">
        <v>6376</v>
      </c>
      <c r="C147" s="69">
        <v>3379.28</v>
      </c>
      <c r="D147" s="54">
        <v>2805</v>
      </c>
    </row>
    <row r="148" spans="1:4" x14ac:dyDescent="0.25">
      <c r="A148" s="23" t="s">
        <v>159</v>
      </c>
      <c r="B148" s="72">
        <v>988</v>
      </c>
      <c r="C148" s="69">
        <v>523.64</v>
      </c>
      <c r="D148" s="54">
        <v>435</v>
      </c>
    </row>
    <row r="149" spans="1:4" x14ac:dyDescent="0.25">
      <c r="A149" s="23" t="s">
        <v>160</v>
      </c>
      <c r="B149" s="72">
        <v>1228</v>
      </c>
      <c r="C149" s="69">
        <v>650.84</v>
      </c>
      <c r="D149" s="54">
        <v>540</v>
      </c>
    </row>
    <row r="150" spans="1:4" x14ac:dyDescent="0.25">
      <c r="A150" s="23" t="s">
        <v>161</v>
      </c>
      <c r="B150" s="72">
        <v>1340</v>
      </c>
      <c r="C150" s="69">
        <v>710.2</v>
      </c>
      <c r="D150" s="54">
        <v>590</v>
      </c>
    </row>
    <row r="151" spans="1:4" x14ac:dyDescent="0.25">
      <c r="A151" s="23" t="s">
        <v>162</v>
      </c>
      <c r="B151" s="72">
        <v>1502</v>
      </c>
      <c r="C151" s="69">
        <v>796.06000000000006</v>
      </c>
      <c r="D151" s="54">
        <v>661</v>
      </c>
    </row>
    <row r="152" spans="1:4" x14ac:dyDescent="0.25">
      <c r="A152" s="23" t="s">
        <v>163</v>
      </c>
      <c r="B152" s="72">
        <v>2578</v>
      </c>
      <c r="C152" s="69">
        <v>1366.3400000000001</v>
      </c>
      <c r="D152" s="54">
        <v>1134</v>
      </c>
    </row>
    <row r="153" spans="1:4" x14ac:dyDescent="0.25">
      <c r="A153" s="23" t="s">
        <v>164</v>
      </c>
      <c r="B153" s="72">
        <v>2706</v>
      </c>
      <c r="C153" s="69">
        <v>1434.18</v>
      </c>
      <c r="D153" s="54">
        <v>1191</v>
      </c>
    </row>
    <row r="154" spans="1:4" x14ac:dyDescent="0.25">
      <c r="A154" s="23" t="s">
        <v>165</v>
      </c>
      <c r="B154" s="72">
        <v>2894</v>
      </c>
      <c r="C154" s="69">
        <v>1533.8200000000002</v>
      </c>
      <c r="D154" s="54">
        <v>1273</v>
      </c>
    </row>
    <row r="155" spans="1:4" x14ac:dyDescent="0.25">
      <c r="A155" s="23" t="s">
        <v>410</v>
      </c>
      <c r="B155" s="72">
        <v>628</v>
      </c>
      <c r="C155" s="69">
        <v>332.84000000000003</v>
      </c>
      <c r="D155" s="54">
        <v>276</v>
      </c>
    </row>
    <row r="156" spans="1:4" x14ac:dyDescent="0.25">
      <c r="A156" s="23" t="s">
        <v>191</v>
      </c>
      <c r="B156" s="72">
        <v>862</v>
      </c>
      <c r="C156" s="69">
        <v>456.86</v>
      </c>
      <c r="D156" s="54">
        <v>379</v>
      </c>
    </row>
    <row r="157" spans="1:4" x14ac:dyDescent="0.25">
      <c r="A157" s="23" t="s">
        <v>403</v>
      </c>
      <c r="B157" s="72">
        <v>922</v>
      </c>
      <c r="C157" s="69">
        <v>488.66</v>
      </c>
      <c r="D157" s="54">
        <v>406</v>
      </c>
    </row>
    <row r="158" spans="1:4" x14ac:dyDescent="0.25">
      <c r="A158" s="23" t="s">
        <v>404</v>
      </c>
      <c r="B158" s="72">
        <v>1136</v>
      </c>
      <c r="C158" s="69">
        <v>602.08000000000004</v>
      </c>
      <c r="D158" s="54">
        <v>500</v>
      </c>
    </row>
    <row r="159" spans="1:4" x14ac:dyDescent="0.25">
      <c r="A159" s="23" t="s">
        <v>405</v>
      </c>
      <c r="B159" s="72">
        <v>1612</v>
      </c>
      <c r="C159" s="69">
        <v>854.36</v>
      </c>
      <c r="D159" s="54">
        <v>709</v>
      </c>
    </row>
    <row r="160" spans="1:4" x14ac:dyDescent="0.25">
      <c r="A160" s="23" t="s">
        <v>388</v>
      </c>
      <c r="B160" s="72">
        <v>1536</v>
      </c>
      <c r="C160" s="69">
        <v>814.08</v>
      </c>
      <c r="D160" s="54">
        <v>676</v>
      </c>
    </row>
    <row r="161" spans="1:4" x14ac:dyDescent="0.25">
      <c r="A161" s="23" t="s">
        <v>389</v>
      </c>
      <c r="B161" s="72">
        <v>1536</v>
      </c>
      <c r="C161" s="69">
        <v>814.08</v>
      </c>
      <c r="D161" s="54">
        <v>676</v>
      </c>
    </row>
    <row r="162" spans="1:4" x14ac:dyDescent="0.25">
      <c r="A162" s="23" t="s">
        <v>390</v>
      </c>
      <c r="B162" s="72">
        <v>1536</v>
      </c>
      <c r="C162" s="69">
        <v>814.08</v>
      </c>
      <c r="D162" s="54">
        <v>676</v>
      </c>
    </row>
    <row r="163" spans="1:4" x14ac:dyDescent="0.25">
      <c r="A163" s="23" t="s">
        <v>186</v>
      </c>
      <c r="B163" s="72">
        <v>508</v>
      </c>
      <c r="C163" s="69">
        <v>269.24</v>
      </c>
      <c r="D163" s="54">
        <v>224</v>
      </c>
    </row>
    <row r="164" spans="1:4" x14ac:dyDescent="0.25">
      <c r="A164" s="23" t="s">
        <v>187</v>
      </c>
      <c r="B164" s="72">
        <v>1276</v>
      </c>
      <c r="C164" s="69">
        <v>676.28000000000009</v>
      </c>
      <c r="D164" s="54">
        <v>561</v>
      </c>
    </row>
    <row r="165" spans="1:4" x14ac:dyDescent="0.25">
      <c r="A165" s="23" t="s">
        <v>188</v>
      </c>
      <c r="B165" s="72">
        <v>1276</v>
      </c>
      <c r="C165" s="69">
        <v>676.28000000000009</v>
      </c>
      <c r="D165" s="54">
        <v>561</v>
      </c>
    </row>
    <row r="166" spans="1:4" x14ac:dyDescent="0.25">
      <c r="A166" s="23" t="s">
        <v>189</v>
      </c>
      <c r="B166" s="72">
        <v>1276</v>
      </c>
      <c r="C166" s="69">
        <v>676.28000000000009</v>
      </c>
      <c r="D166" s="54">
        <v>561</v>
      </c>
    </row>
    <row r="167" spans="1:4" x14ac:dyDescent="0.25">
      <c r="A167" s="23" t="s">
        <v>190</v>
      </c>
      <c r="B167" s="72">
        <v>1828</v>
      </c>
      <c r="C167" s="69">
        <v>968.84</v>
      </c>
      <c r="D167" s="54">
        <v>804</v>
      </c>
    </row>
    <row r="168" spans="1:4" x14ac:dyDescent="0.25">
      <c r="A168" s="23" t="s">
        <v>391</v>
      </c>
      <c r="B168" s="72">
        <v>260</v>
      </c>
      <c r="C168" s="69">
        <v>137.80000000000001</v>
      </c>
      <c r="D168" s="54">
        <v>114</v>
      </c>
    </row>
    <row r="169" spans="1:4" x14ac:dyDescent="0.25">
      <c r="A169" s="23" t="s">
        <v>392</v>
      </c>
      <c r="B169" s="72">
        <v>298</v>
      </c>
      <c r="C169" s="69">
        <v>157.94</v>
      </c>
      <c r="D169" s="54">
        <v>131</v>
      </c>
    </row>
    <row r="170" spans="1:4" x14ac:dyDescent="0.25">
      <c r="A170" s="23" t="s">
        <v>393</v>
      </c>
      <c r="B170" s="72">
        <v>338</v>
      </c>
      <c r="C170" s="69">
        <v>179.14000000000001</v>
      </c>
      <c r="D170" s="54">
        <v>149</v>
      </c>
    </row>
    <row r="171" spans="1:4" x14ac:dyDescent="0.25">
      <c r="A171" s="23" t="s">
        <v>394</v>
      </c>
      <c r="B171" s="72">
        <v>412</v>
      </c>
      <c r="C171" s="69">
        <v>218.36</v>
      </c>
      <c r="D171" s="54">
        <v>181</v>
      </c>
    </row>
    <row r="172" spans="1:4" x14ac:dyDescent="0.25">
      <c r="A172" s="23" t="s">
        <v>395</v>
      </c>
      <c r="B172" s="72">
        <v>448</v>
      </c>
      <c r="C172" s="69">
        <v>237.44</v>
      </c>
      <c r="D172" s="54">
        <v>197</v>
      </c>
    </row>
    <row r="173" spans="1:4" x14ac:dyDescent="0.25">
      <c r="A173" s="23" t="s">
        <v>396</v>
      </c>
      <c r="B173" s="72">
        <v>484</v>
      </c>
      <c r="C173" s="69">
        <v>256.52000000000004</v>
      </c>
      <c r="D173" s="54">
        <v>213</v>
      </c>
    </row>
    <row r="174" spans="1:4" x14ac:dyDescent="0.25">
      <c r="A174" s="23" t="s">
        <v>94</v>
      </c>
      <c r="B174" s="72">
        <v>218</v>
      </c>
      <c r="C174" s="69">
        <v>115.54</v>
      </c>
      <c r="D174" s="54">
        <v>96</v>
      </c>
    </row>
    <row r="175" spans="1:4" x14ac:dyDescent="0.25">
      <c r="A175" s="23" t="s">
        <v>95</v>
      </c>
      <c r="B175" s="72">
        <v>234</v>
      </c>
      <c r="C175" s="69">
        <v>124.02000000000001</v>
      </c>
      <c r="D175" s="54">
        <v>103</v>
      </c>
    </row>
    <row r="176" spans="1:4" x14ac:dyDescent="0.25">
      <c r="A176" s="23" t="s">
        <v>96</v>
      </c>
      <c r="B176" s="72">
        <v>260</v>
      </c>
      <c r="C176" s="69">
        <v>137.80000000000001</v>
      </c>
      <c r="D176" s="54">
        <v>114</v>
      </c>
    </row>
    <row r="177" spans="1:4" x14ac:dyDescent="0.25">
      <c r="A177" s="23" t="s">
        <v>343</v>
      </c>
      <c r="B177" s="72">
        <v>1568</v>
      </c>
      <c r="C177" s="69">
        <v>831.04000000000008</v>
      </c>
      <c r="D177" s="54">
        <v>690</v>
      </c>
    </row>
    <row r="178" spans="1:4" x14ac:dyDescent="0.25">
      <c r="A178" s="23" t="s">
        <v>397</v>
      </c>
      <c r="B178" s="72">
        <v>1568</v>
      </c>
      <c r="C178" s="69">
        <v>831.04000000000008</v>
      </c>
      <c r="D178" s="54">
        <v>690</v>
      </c>
    </row>
    <row r="179" spans="1:4" x14ac:dyDescent="0.25">
      <c r="A179" s="23" t="s">
        <v>217</v>
      </c>
      <c r="B179" s="72">
        <v>2030</v>
      </c>
      <c r="C179" s="69">
        <v>1075.9000000000001</v>
      </c>
      <c r="D179" s="54">
        <v>893</v>
      </c>
    </row>
    <row r="180" spans="1:4" x14ac:dyDescent="0.25">
      <c r="A180" s="23" t="s">
        <v>203</v>
      </c>
      <c r="B180" s="72">
        <v>1216</v>
      </c>
      <c r="C180" s="69">
        <v>644.48</v>
      </c>
      <c r="D180" s="54">
        <v>535</v>
      </c>
    </row>
    <row r="181" spans="1:4" x14ac:dyDescent="0.25">
      <c r="A181" s="23" t="s">
        <v>206</v>
      </c>
      <c r="B181" s="72">
        <v>582</v>
      </c>
      <c r="C181" s="69">
        <v>308.46000000000004</v>
      </c>
      <c r="D181" s="54">
        <v>256</v>
      </c>
    </row>
    <row r="182" spans="1:4" x14ac:dyDescent="0.25">
      <c r="A182" s="23" t="s">
        <v>210</v>
      </c>
      <c r="B182" s="72">
        <v>206</v>
      </c>
      <c r="C182" s="69">
        <v>109.18</v>
      </c>
      <c r="D182" s="54">
        <v>91</v>
      </c>
    </row>
    <row r="183" spans="1:4" x14ac:dyDescent="0.25">
      <c r="A183" s="23" t="s">
        <v>209</v>
      </c>
      <c r="B183" s="72">
        <v>206</v>
      </c>
      <c r="C183" s="69">
        <v>109.18</v>
      </c>
      <c r="D183" s="54">
        <v>91</v>
      </c>
    </row>
    <row r="184" spans="1:4" x14ac:dyDescent="0.25">
      <c r="A184" s="23" t="s">
        <v>208</v>
      </c>
      <c r="B184" s="72">
        <v>206</v>
      </c>
      <c r="C184" s="69">
        <v>109.18</v>
      </c>
      <c r="D184" s="54">
        <v>91</v>
      </c>
    </row>
    <row r="185" spans="1:4" x14ac:dyDescent="0.25">
      <c r="A185" s="23" t="s">
        <v>211</v>
      </c>
      <c r="B185" s="72">
        <v>206</v>
      </c>
      <c r="C185" s="69">
        <v>109.18</v>
      </c>
      <c r="D185" s="54">
        <v>91</v>
      </c>
    </row>
    <row r="186" spans="1:4" x14ac:dyDescent="0.25">
      <c r="A186" s="23" t="s">
        <v>207</v>
      </c>
      <c r="B186" s="72">
        <v>206</v>
      </c>
      <c r="C186" s="69">
        <v>109.18</v>
      </c>
      <c r="D186" s="54">
        <v>91</v>
      </c>
    </row>
    <row r="187" spans="1:4" x14ac:dyDescent="0.25">
      <c r="A187" s="23" t="s">
        <v>204</v>
      </c>
      <c r="B187" s="72">
        <v>206</v>
      </c>
      <c r="C187" s="69">
        <v>109.18</v>
      </c>
      <c r="D187" s="54">
        <v>91</v>
      </c>
    </row>
    <row r="188" spans="1:4" x14ac:dyDescent="0.25">
      <c r="A188" s="23" t="s">
        <v>205</v>
      </c>
      <c r="B188" s="72">
        <v>1880</v>
      </c>
      <c r="C188" s="69">
        <v>996.40000000000009</v>
      </c>
      <c r="D188" s="54">
        <v>827</v>
      </c>
    </row>
    <row r="189" spans="1:4" x14ac:dyDescent="0.25">
      <c r="A189" s="23" t="s">
        <v>192</v>
      </c>
      <c r="B189" s="72">
        <v>178</v>
      </c>
      <c r="C189" s="69">
        <v>94.34</v>
      </c>
      <c r="D189" s="54">
        <v>78</v>
      </c>
    </row>
    <row r="190" spans="1:4" x14ac:dyDescent="0.25">
      <c r="A190" s="74" t="s">
        <v>193</v>
      </c>
      <c r="B190" s="72">
        <v>178</v>
      </c>
      <c r="C190" s="69">
        <v>94.34</v>
      </c>
      <c r="D190" s="54">
        <v>78</v>
      </c>
    </row>
    <row r="191" spans="1:4" x14ac:dyDescent="0.25">
      <c r="A191" s="23" t="s">
        <v>194</v>
      </c>
      <c r="B191" s="72">
        <v>178</v>
      </c>
      <c r="C191" s="69">
        <v>94.34</v>
      </c>
      <c r="D191" s="54">
        <v>78</v>
      </c>
    </row>
    <row r="192" spans="1:4" x14ac:dyDescent="0.25">
      <c r="A192" s="23" t="s">
        <v>195</v>
      </c>
      <c r="B192" s="72">
        <v>178</v>
      </c>
      <c r="C192" s="69">
        <v>94.34</v>
      </c>
      <c r="D192" s="54">
        <v>78</v>
      </c>
    </row>
    <row r="193" spans="1:4" x14ac:dyDescent="0.25">
      <c r="A193" s="23" t="s">
        <v>196</v>
      </c>
      <c r="B193" s="72">
        <v>178</v>
      </c>
      <c r="C193" s="69">
        <v>94.34</v>
      </c>
      <c r="D193" s="54">
        <v>78</v>
      </c>
    </row>
    <row r="194" spans="1:4" x14ac:dyDescent="0.25">
      <c r="A194" s="23" t="s">
        <v>197</v>
      </c>
      <c r="B194" s="72">
        <v>178</v>
      </c>
      <c r="C194" s="69">
        <v>94.34</v>
      </c>
      <c r="D194" s="54">
        <v>78</v>
      </c>
    </row>
    <row r="195" spans="1:4" x14ac:dyDescent="0.25">
      <c r="A195" s="23" t="s">
        <v>198</v>
      </c>
      <c r="B195" s="72">
        <v>178</v>
      </c>
      <c r="C195" s="69">
        <v>94.34</v>
      </c>
      <c r="D195" s="54">
        <v>78</v>
      </c>
    </row>
    <row r="196" spans="1:4" x14ac:dyDescent="0.25">
      <c r="A196" s="23" t="s">
        <v>199</v>
      </c>
      <c r="B196" s="72">
        <v>178</v>
      </c>
      <c r="C196" s="69">
        <v>94.34</v>
      </c>
      <c r="D196" s="54">
        <v>78</v>
      </c>
    </row>
    <row r="197" spans="1:4" x14ac:dyDescent="0.25">
      <c r="A197" s="23" t="s">
        <v>200</v>
      </c>
      <c r="B197" s="72">
        <v>178</v>
      </c>
      <c r="C197" s="69">
        <v>94.34</v>
      </c>
      <c r="D197" s="54">
        <v>78</v>
      </c>
    </row>
    <row r="198" spans="1:4" x14ac:dyDescent="0.25">
      <c r="A198" s="23" t="s">
        <v>201</v>
      </c>
      <c r="B198" s="72">
        <v>178</v>
      </c>
      <c r="C198" s="69">
        <v>94.34</v>
      </c>
      <c r="D198" s="54">
        <v>78</v>
      </c>
    </row>
    <row r="199" spans="1:4" x14ac:dyDescent="0.25">
      <c r="A199" s="23" t="s">
        <v>202</v>
      </c>
      <c r="B199" s="72">
        <v>178</v>
      </c>
      <c r="C199" s="69">
        <v>94.34</v>
      </c>
      <c r="D199" s="54">
        <v>78</v>
      </c>
    </row>
    <row r="200" spans="1:4" x14ac:dyDescent="0.25">
      <c r="A200" s="23" t="s">
        <v>212</v>
      </c>
      <c r="B200" s="72">
        <v>160</v>
      </c>
      <c r="C200" s="69">
        <v>84.800000000000011</v>
      </c>
      <c r="D200" s="54">
        <v>70</v>
      </c>
    </row>
    <row r="201" spans="1:4" x14ac:dyDescent="0.25">
      <c r="A201" s="23" t="s">
        <v>213</v>
      </c>
      <c r="B201" s="72">
        <v>160</v>
      </c>
      <c r="C201" s="69">
        <v>84.800000000000011</v>
      </c>
      <c r="D201" s="54">
        <v>70</v>
      </c>
    </row>
    <row r="202" spans="1:4" x14ac:dyDescent="0.25">
      <c r="A202" s="23" t="s">
        <v>218</v>
      </c>
      <c r="B202" s="72">
        <v>240</v>
      </c>
      <c r="C202" s="69">
        <v>127.2</v>
      </c>
      <c r="D202" s="54">
        <v>106</v>
      </c>
    </row>
    <row r="203" spans="1:4" x14ac:dyDescent="0.25">
      <c r="A203" s="23" t="s">
        <v>214</v>
      </c>
      <c r="B203" s="72">
        <v>3160</v>
      </c>
      <c r="C203" s="69">
        <v>1674.8000000000002</v>
      </c>
      <c r="D203" s="54">
        <v>1390</v>
      </c>
    </row>
    <row r="204" spans="1:4" x14ac:dyDescent="0.25">
      <c r="A204" s="23" t="s">
        <v>215</v>
      </c>
      <c r="B204" s="72">
        <v>2690</v>
      </c>
      <c r="C204" s="69">
        <v>1425.7</v>
      </c>
      <c r="D204" s="54">
        <v>1184</v>
      </c>
    </row>
    <row r="205" spans="1:4" x14ac:dyDescent="0.25">
      <c r="A205" s="23" t="s">
        <v>216</v>
      </c>
      <c r="B205" s="72">
        <v>3764</v>
      </c>
      <c r="C205" s="69">
        <v>1994.92</v>
      </c>
      <c r="D205" s="54">
        <v>1656</v>
      </c>
    </row>
    <row r="206" spans="1:4" x14ac:dyDescent="0.25">
      <c r="A206" s="23" t="s">
        <v>417</v>
      </c>
      <c r="B206" s="72">
        <v>16244</v>
      </c>
      <c r="C206" s="69">
        <v>8609.32</v>
      </c>
      <c r="D206" s="54">
        <v>7147</v>
      </c>
    </row>
    <row r="207" spans="1:4" x14ac:dyDescent="0.25">
      <c r="A207" s="23" t="s">
        <v>418</v>
      </c>
      <c r="B207" s="54">
        <v>16244</v>
      </c>
      <c r="C207" s="69">
        <v>8609.32</v>
      </c>
      <c r="D207" s="54">
        <v>7147</v>
      </c>
    </row>
    <row r="208" spans="1:4" x14ac:dyDescent="0.25">
      <c r="A208" s="23" t="s">
        <v>419</v>
      </c>
      <c r="B208" s="54">
        <v>17358</v>
      </c>
      <c r="C208" s="69">
        <v>9199.74</v>
      </c>
      <c r="D208" s="54">
        <v>7637</v>
      </c>
    </row>
    <row r="209" spans="1:4" x14ac:dyDescent="0.25">
      <c r="A209" s="23" t="s">
        <v>420</v>
      </c>
      <c r="B209" s="54">
        <v>590</v>
      </c>
      <c r="C209" s="69">
        <v>312.7</v>
      </c>
      <c r="D209" s="54">
        <v>260</v>
      </c>
    </row>
    <row r="210" spans="1:4" x14ac:dyDescent="0.25">
      <c r="A210" s="23" t="s">
        <v>421</v>
      </c>
      <c r="B210" s="54">
        <v>1506</v>
      </c>
      <c r="C210" s="69">
        <v>798.18000000000006</v>
      </c>
      <c r="D210" s="54">
        <v>663</v>
      </c>
    </row>
    <row r="211" spans="1:4" x14ac:dyDescent="0.25">
      <c r="A211" s="23" t="s">
        <v>210</v>
      </c>
      <c r="B211" s="72">
        <v>206</v>
      </c>
      <c r="C211" s="69">
        <v>109.18</v>
      </c>
      <c r="D211" s="54">
        <v>91</v>
      </c>
    </row>
    <row r="212" spans="1:4" x14ac:dyDescent="0.25">
      <c r="A212" s="23" t="s">
        <v>208</v>
      </c>
      <c r="B212" s="72">
        <v>206</v>
      </c>
      <c r="C212" s="69">
        <v>109.18</v>
      </c>
      <c r="D212" s="54">
        <v>91</v>
      </c>
    </row>
    <row r="213" spans="1:4" x14ac:dyDescent="0.25">
      <c r="A213" s="23" t="s">
        <v>211</v>
      </c>
      <c r="B213" s="72">
        <v>206</v>
      </c>
      <c r="C213" s="69">
        <v>109.18</v>
      </c>
      <c r="D213" s="54">
        <v>91</v>
      </c>
    </row>
    <row r="214" spans="1:4" x14ac:dyDescent="0.25">
      <c r="A214" s="23" t="s">
        <v>207</v>
      </c>
      <c r="B214" s="72">
        <v>206</v>
      </c>
      <c r="C214" s="69">
        <v>109.18</v>
      </c>
      <c r="D214" s="54">
        <v>91</v>
      </c>
    </row>
    <row r="215" spans="1:4" x14ac:dyDescent="0.25">
      <c r="A215" s="23" t="s">
        <v>422</v>
      </c>
      <c r="B215" s="54">
        <v>222</v>
      </c>
      <c r="C215" s="69">
        <v>117.66000000000001</v>
      </c>
      <c r="D215" s="54">
        <v>98</v>
      </c>
    </row>
    <row r="216" spans="1:4" x14ac:dyDescent="0.25">
      <c r="A216" s="23" t="s">
        <v>209</v>
      </c>
      <c r="B216" s="72">
        <v>206</v>
      </c>
      <c r="C216" s="69">
        <v>109.18</v>
      </c>
      <c r="D216" s="54">
        <v>91</v>
      </c>
    </row>
    <row r="217" spans="1:4" x14ac:dyDescent="0.25">
      <c r="A217" s="74" t="s">
        <v>366</v>
      </c>
      <c r="B217" s="72">
        <v>3916</v>
      </c>
      <c r="C217" s="69">
        <v>2075.48</v>
      </c>
      <c r="D217" s="54">
        <v>1723</v>
      </c>
    </row>
    <row r="218" spans="1:4" x14ac:dyDescent="0.25">
      <c r="A218" s="74" t="s">
        <v>367</v>
      </c>
      <c r="B218" s="72">
        <v>3916</v>
      </c>
      <c r="C218" s="69">
        <v>2075.48</v>
      </c>
      <c r="D218" s="54">
        <v>1723</v>
      </c>
    </row>
    <row r="219" spans="1:4" x14ac:dyDescent="0.25">
      <c r="A219" s="23" t="s">
        <v>326</v>
      </c>
      <c r="B219" s="72">
        <v>978</v>
      </c>
      <c r="C219" s="69">
        <v>518.34</v>
      </c>
      <c r="D219" s="54">
        <v>430</v>
      </c>
    </row>
    <row r="220" spans="1:4" x14ac:dyDescent="0.25">
      <c r="A220" s="23" t="s">
        <v>327</v>
      </c>
      <c r="B220" s="72">
        <v>1020</v>
      </c>
      <c r="C220" s="69">
        <v>540.6</v>
      </c>
      <c r="D220" s="54">
        <v>449</v>
      </c>
    </row>
    <row r="221" spans="1:4" x14ac:dyDescent="0.25">
      <c r="A221" s="23" t="s">
        <v>329</v>
      </c>
      <c r="B221" s="72">
        <v>376</v>
      </c>
      <c r="C221" s="69">
        <v>199.28</v>
      </c>
      <c r="D221" s="54">
        <v>165</v>
      </c>
    </row>
    <row r="222" spans="1:4" x14ac:dyDescent="0.25">
      <c r="A222" s="23" t="s">
        <v>328</v>
      </c>
      <c r="B222" s="72">
        <v>412</v>
      </c>
      <c r="C222" s="69">
        <v>218.36</v>
      </c>
      <c r="D222" s="54">
        <v>181</v>
      </c>
    </row>
    <row r="223" spans="1:4" x14ac:dyDescent="0.25">
      <c r="A223" s="23" t="s">
        <v>330</v>
      </c>
      <c r="B223" s="72">
        <v>268</v>
      </c>
      <c r="C223" s="69">
        <v>142.04000000000002</v>
      </c>
      <c r="D223" s="54">
        <v>118</v>
      </c>
    </row>
    <row r="224" spans="1:4" x14ac:dyDescent="0.25">
      <c r="A224" s="23" t="s">
        <v>331</v>
      </c>
      <c r="B224" s="72">
        <v>288</v>
      </c>
      <c r="C224" s="69">
        <v>152.64000000000001</v>
      </c>
      <c r="D224" s="54">
        <v>127</v>
      </c>
    </row>
    <row r="225" spans="1:4" x14ac:dyDescent="0.25">
      <c r="A225" s="23" t="s">
        <v>351</v>
      </c>
      <c r="B225" s="72">
        <v>1512</v>
      </c>
      <c r="C225" s="69">
        <v>801.36</v>
      </c>
      <c r="D225" s="54">
        <v>665</v>
      </c>
    </row>
    <row r="226" spans="1:4" x14ac:dyDescent="0.25">
      <c r="A226" s="23" t="s">
        <v>352</v>
      </c>
      <c r="B226" s="72">
        <v>1930</v>
      </c>
      <c r="C226" s="69">
        <v>1022.9000000000001</v>
      </c>
      <c r="D226" s="54">
        <v>849</v>
      </c>
    </row>
    <row r="227" spans="1:4" x14ac:dyDescent="0.25">
      <c r="A227" s="23" t="s">
        <v>353</v>
      </c>
      <c r="B227" s="72">
        <v>2080</v>
      </c>
      <c r="C227" s="69">
        <v>1102.4000000000001</v>
      </c>
      <c r="D227" s="54">
        <v>915</v>
      </c>
    </row>
    <row r="228" spans="1:4" x14ac:dyDescent="0.25">
      <c r="A228" s="23" t="s">
        <v>354</v>
      </c>
      <c r="B228" s="72">
        <v>2460</v>
      </c>
      <c r="C228" s="69">
        <v>1303.8</v>
      </c>
      <c r="D228" s="54">
        <v>1082</v>
      </c>
    </row>
    <row r="229" spans="1:4" x14ac:dyDescent="0.25">
      <c r="A229" s="23" t="s">
        <v>355</v>
      </c>
      <c r="B229" s="72">
        <v>2648</v>
      </c>
      <c r="C229" s="69">
        <v>1403.44</v>
      </c>
      <c r="D229" s="54">
        <v>1165</v>
      </c>
    </row>
    <row r="230" spans="1:4" x14ac:dyDescent="0.25">
      <c r="A230" s="23" t="s">
        <v>356</v>
      </c>
      <c r="B230" s="72">
        <v>312</v>
      </c>
      <c r="C230" s="69">
        <v>165.36</v>
      </c>
      <c r="D230" s="54">
        <v>137</v>
      </c>
    </row>
    <row r="231" spans="1:4" x14ac:dyDescent="0.25">
      <c r="A231" s="23" t="s">
        <v>358</v>
      </c>
      <c r="B231" s="72">
        <v>276</v>
      </c>
      <c r="C231" s="69">
        <v>146.28</v>
      </c>
      <c r="D231" s="54">
        <v>121</v>
      </c>
    </row>
    <row r="232" spans="1:4" x14ac:dyDescent="0.25">
      <c r="A232" s="23" t="s">
        <v>359</v>
      </c>
      <c r="B232" s="72">
        <v>288</v>
      </c>
      <c r="C232" s="69">
        <v>152.64000000000001</v>
      </c>
      <c r="D232" s="54">
        <v>127</v>
      </c>
    </row>
    <row r="233" spans="1:4" x14ac:dyDescent="0.25">
      <c r="A233" s="23" t="s">
        <v>360</v>
      </c>
      <c r="B233" s="72">
        <v>328</v>
      </c>
      <c r="C233" s="69">
        <v>173.84</v>
      </c>
      <c r="D233" s="54">
        <v>144</v>
      </c>
    </row>
    <row r="234" spans="1:4" x14ac:dyDescent="0.25">
      <c r="A234" s="23" t="s">
        <v>361</v>
      </c>
      <c r="B234" s="72">
        <v>358</v>
      </c>
      <c r="C234" s="69">
        <v>189.74</v>
      </c>
      <c r="D234" s="54">
        <v>158</v>
      </c>
    </row>
    <row r="235" spans="1:4" x14ac:dyDescent="0.25">
      <c r="A235" s="23" t="s">
        <v>362</v>
      </c>
      <c r="B235" s="72">
        <v>390</v>
      </c>
      <c r="C235" s="69">
        <v>206.70000000000002</v>
      </c>
      <c r="D235" s="54">
        <v>172</v>
      </c>
    </row>
    <row r="236" spans="1:4" x14ac:dyDescent="0.25">
      <c r="A236" s="23" t="s">
        <v>363</v>
      </c>
      <c r="B236" s="72">
        <v>430</v>
      </c>
      <c r="C236" s="69">
        <v>227.9</v>
      </c>
      <c r="D236" s="54">
        <v>189</v>
      </c>
    </row>
    <row r="237" spans="1:4" x14ac:dyDescent="0.25">
      <c r="A237" s="23" t="s">
        <v>364</v>
      </c>
      <c r="B237" s="72">
        <v>58</v>
      </c>
      <c r="C237" s="69">
        <v>30.740000000000002</v>
      </c>
      <c r="D237" s="54">
        <v>26</v>
      </c>
    </row>
    <row r="238" spans="1:4" x14ac:dyDescent="0.25">
      <c r="A238" s="23" t="s">
        <v>357</v>
      </c>
      <c r="B238" s="72">
        <v>134</v>
      </c>
      <c r="C238" s="69">
        <v>71.02000000000001</v>
      </c>
      <c r="D238" s="54">
        <v>59</v>
      </c>
    </row>
    <row r="239" spans="1:4" x14ac:dyDescent="0.25">
      <c r="A239" s="23" t="s">
        <v>365</v>
      </c>
      <c r="B239" s="72">
        <v>58</v>
      </c>
      <c r="C239" s="69">
        <v>30.740000000000002</v>
      </c>
      <c r="D239" s="54">
        <v>26</v>
      </c>
    </row>
    <row r="240" spans="1:4" x14ac:dyDescent="0.25">
      <c r="A240" s="23" t="s">
        <v>398</v>
      </c>
      <c r="B240" s="72">
        <v>8724</v>
      </c>
      <c r="C240" s="69">
        <v>4623.72</v>
      </c>
      <c r="D240" s="54">
        <v>3838</v>
      </c>
    </row>
    <row r="241" spans="1:4" x14ac:dyDescent="0.25">
      <c r="A241" s="23" t="s">
        <v>399</v>
      </c>
      <c r="B241" s="72">
        <v>10632</v>
      </c>
      <c r="C241" s="69">
        <v>5634.96</v>
      </c>
      <c r="D241" s="54">
        <v>4678</v>
      </c>
    </row>
    <row r="242" spans="1:4" x14ac:dyDescent="0.25">
      <c r="A242" s="23" t="s">
        <v>400</v>
      </c>
      <c r="B242" s="72">
        <v>13356</v>
      </c>
      <c r="C242" s="69">
        <v>7078.68</v>
      </c>
      <c r="D242" s="54">
        <v>5876</v>
      </c>
    </row>
    <row r="243" spans="1:4" x14ac:dyDescent="0.25">
      <c r="A243" s="23" t="s">
        <v>408</v>
      </c>
      <c r="B243" s="72">
        <v>150</v>
      </c>
      <c r="C243" s="69">
        <v>79.5</v>
      </c>
      <c r="D243" s="54">
        <v>66</v>
      </c>
    </row>
    <row r="244" spans="1:4" x14ac:dyDescent="0.25">
      <c r="A244" s="23" t="s">
        <v>409</v>
      </c>
      <c r="B244" s="72">
        <v>240</v>
      </c>
      <c r="C244" s="69">
        <v>127.2</v>
      </c>
      <c r="D244" s="54">
        <v>106</v>
      </c>
    </row>
    <row r="245" spans="1:4" x14ac:dyDescent="0.25">
      <c r="A245" s="23" t="s">
        <v>406</v>
      </c>
      <c r="B245" s="72">
        <v>304</v>
      </c>
      <c r="C245" s="69">
        <v>161.12</v>
      </c>
      <c r="D245" s="54">
        <v>134</v>
      </c>
    </row>
    <row r="246" spans="1:4" x14ac:dyDescent="0.25">
      <c r="A246" s="23" t="s">
        <v>407</v>
      </c>
      <c r="B246" s="72">
        <v>404</v>
      </c>
      <c r="C246" s="69">
        <v>214.12</v>
      </c>
      <c r="D246" s="54">
        <v>178</v>
      </c>
    </row>
    <row r="247" spans="1:4" x14ac:dyDescent="0.25">
      <c r="A247" s="23" t="s">
        <v>298</v>
      </c>
      <c r="B247" s="72">
        <v>2868</v>
      </c>
      <c r="C247" s="69">
        <v>1520.04</v>
      </c>
      <c r="D247" s="54">
        <v>1262</v>
      </c>
    </row>
    <row r="248" spans="1:4" x14ac:dyDescent="0.25">
      <c r="A248" s="23" t="s">
        <v>299</v>
      </c>
      <c r="B248" s="72">
        <v>3298</v>
      </c>
      <c r="C248" s="69">
        <v>1747.94</v>
      </c>
      <c r="D248" s="54">
        <v>1451</v>
      </c>
    </row>
    <row r="249" spans="1:4" x14ac:dyDescent="0.25">
      <c r="A249" s="23" t="s">
        <v>332</v>
      </c>
      <c r="B249" s="72">
        <v>182</v>
      </c>
      <c r="C249" s="69">
        <v>96.460000000000008</v>
      </c>
      <c r="D249" s="54">
        <v>80</v>
      </c>
    </row>
    <row r="250" spans="1:4" x14ac:dyDescent="0.25">
      <c r="A250" s="23" t="s">
        <v>333</v>
      </c>
      <c r="B250" s="72">
        <v>182</v>
      </c>
      <c r="C250" s="69">
        <v>96.460000000000008</v>
      </c>
      <c r="D250" s="54">
        <v>80</v>
      </c>
    </row>
    <row r="251" spans="1:4" x14ac:dyDescent="0.25">
      <c r="A251" s="23" t="s">
        <v>334</v>
      </c>
      <c r="B251" s="72">
        <v>168</v>
      </c>
      <c r="C251" s="69">
        <v>89.04</v>
      </c>
      <c r="D251" s="54">
        <v>74</v>
      </c>
    </row>
    <row r="252" spans="1:4" x14ac:dyDescent="0.25">
      <c r="A252" s="23" t="s">
        <v>335</v>
      </c>
      <c r="B252" s="72">
        <v>168</v>
      </c>
      <c r="C252" s="69">
        <v>89.04</v>
      </c>
      <c r="D252" s="54">
        <v>74</v>
      </c>
    </row>
    <row r="253" spans="1:4" x14ac:dyDescent="0.25">
      <c r="A253" s="23" t="s">
        <v>336</v>
      </c>
      <c r="B253" s="72">
        <v>168</v>
      </c>
      <c r="C253" s="69">
        <v>89.04</v>
      </c>
      <c r="D253" s="54">
        <v>74</v>
      </c>
    </row>
    <row r="254" spans="1:4" x14ac:dyDescent="0.25">
      <c r="A254" s="23" t="s">
        <v>337</v>
      </c>
      <c r="B254" s="72">
        <v>194</v>
      </c>
      <c r="C254" s="69">
        <v>102.82000000000001</v>
      </c>
      <c r="D254" s="54">
        <v>85</v>
      </c>
    </row>
    <row r="255" spans="1:4" x14ac:dyDescent="0.25">
      <c r="A255" s="23" t="s">
        <v>338</v>
      </c>
      <c r="B255" s="72">
        <v>194</v>
      </c>
      <c r="C255" s="69">
        <v>102.82000000000001</v>
      </c>
      <c r="D255" s="54">
        <v>85</v>
      </c>
    </row>
    <row r="256" spans="1:4" x14ac:dyDescent="0.25">
      <c r="A256" s="23" t="s">
        <v>339</v>
      </c>
      <c r="B256" s="72">
        <v>194</v>
      </c>
      <c r="C256" s="69">
        <v>102.82000000000001</v>
      </c>
      <c r="D256" s="54">
        <v>85</v>
      </c>
    </row>
    <row r="257" spans="1:4" x14ac:dyDescent="0.25">
      <c r="A257" s="23" t="s">
        <v>340</v>
      </c>
      <c r="B257" s="72">
        <v>176</v>
      </c>
      <c r="C257" s="69">
        <v>93.28</v>
      </c>
      <c r="D257" s="54">
        <v>77</v>
      </c>
    </row>
    <row r="258" spans="1:4" x14ac:dyDescent="0.25">
      <c r="A258" s="23" t="s">
        <v>341</v>
      </c>
      <c r="B258" s="72">
        <v>18</v>
      </c>
      <c r="C258" s="69">
        <v>9.5400000000000009</v>
      </c>
      <c r="D258" s="54">
        <v>8</v>
      </c>
    </row>
    <row r="259" spans="1:4" x14ac:dyDescent="0.25">
      <c r="A259" s="23" t="s">
        <v>342</v>
      </c>
      <c r="B259" s="72">
        <v>70</v>
      </c>
      <c r="C259" s="69">
        <v>37.1</v>
      </c>
      <c r="D259" s="54">
        <v>31</v>
      </c>
    </row>
    <row r="260" spans="1:4" x14ac:dyDescent="0.25">
      <c r="A260" s="23" t="s">
        <v>343</v>
      </c>
      <c r="B260" s="51">
        <v>1568</v>
      </c>
      <c r="C260" s="69">
        <v>831.04000000000008</v>
      </c>
      <c r="D260" s="54">
        <v>690</v>
      </c>
    </row>
    <row r="261" spans="1:4" x14ac:dyDescent="0.25">
      <c r="A261" s="23" t="s">
        <v>397</v>
      </c>
      <c r="B261" s="51">
        <v>1568</v>
      </c>
      <c r="C261" s="69">
        <v>831.04000000000008</v>
      </c>
      <c r="D261" s="54">
        <v>690</v>
      </c>
    </row>
    <row r="262" spans="1:4" x14ac:dyDescent="0.25">
      <c r="A262" s="75" t="s">
        <v>302</v>
      </c>
      <c r="B262" s="72">
        <v>208</v>
      </c>
      <c r="C262" s="69">
        <v>110.24000000000001</v>
      </c>
      <c r="D262" s="54">
        <v>92</v>
      </c>
    </row>
    <row r="263" spans="1:4" x14ac:dyDescent="0.25">
      <c r="A263" s="75" t="s">
        <v>303</v>
      </c>
      <c r="B263" s="72">
        <v>208</v>
      </c>
      <c r="C263" s="69">
        <v>110.24000000000001</v>
      </c>
      <c r="D263" s="54">
        <v>92</v>
      </c>
    </row>
    <row r="264" spans="1:4" x14ac:dyDescent="0.25">
      <c r="A264" s="75" t="s">
        <v>304</v>
      </c>
      <c r="B264" s="72">
        <v>202</v>
      </c>
      <c r="C264" s="69">
        <v>107.06</v>
      </c>
      <c r="D264" s="54">
        <v>89</v>
      </c>
    </row>
    <row r="265" spans="1:4" x14ac:dyDescent="0.25">
      <c r="A265" s="75" t="s">
        <v>305</v>
      </c>
      <c r="B265" s="72">
        <v>202</v>
      </c>
      <c r="C265" s="69">
        <v>107.06</v>
      </c>
      <c r="D265" s="54">
        <v>89</v>
      </c>
    </row>
    <row r="266" spans="1:4" x14ac:dyDescent="0.25">
      <c r="A266" s="75" t="s">
        <v>306</v>
      </c>
      <c r="B266" s="72">
        <v>220</v>
      </c>
      <c r="C266" s="69">
        <v>116.60000000000001</v>
      </c>
      <c r="D266" s="54">
        <v>97</v>
      </c>
    </row>
    <row r="267" spans="1:4" x14ac:dyDescent="0.25">
      <c r="A267" s="75" t="s">
        <v>307</v>
      </c>
      <c r="B267" s="72">
        <v>220</v>
      </c>
      <c r="C267" s="69">
        <v>116.60000000000001</v>
      </c>
      <c r="D267" s="54">
        <v>97</v>
      </c>
    </row>
    <row r="268" spans="1:4" x14ac:dyDescent="0.25">
      <c r="A268" s="75" t="s">
        <v>309</v>
      </c>
      <c r="B268" s="72">
        <v>196</v>
      </c>
      <c r="C268" s="69">
        <v>103.88000000000001</v>
      </c>
      <c r="D268" s="54">
        <v>86</v>
      </c>
    </row>
    <row r="269" spans="1:4" s="1" customFormat="1" x14ac:dyDescent="0.25">
      <c r="A269" s="75" t="s">
        <v>300</v>
      </c>
      <c r="B269" s="72">
        <v>18</v>
      </c>
      <c r="C269" s="69">
        <v>9.5400000000000009</v>
      </c>
      <c r="D269" s="54">
        <v>8</v>
      </c>
    </row>
    <row r="270" spans="1:4" x14ac:dyDescent="0.25">
      <c r="A270" s="75" t="s">
        <v>301</v>
      </c>
      <c r="B270" s="72">
        <v>92</v>
      </c>
      <c r="C270" s="69">
        <v>48.760000000000005</v>
      </c>
      <c r="D270" s="54">
        <v>40</v>
      </c>
    </row>
    <row r="271" spans="1:4" x14ac:dyDescent="0.25">
      <c r="A271" s="23" t="s">
        <v>221</v>
      </c>
      <c r="B271" s="72">
        <v>3622</v>
      </c>
      <c r="C271" s="69">
        <v>1919.66</v>
      </c>
      <c r="D271" s="54">
        <v>1594</v>
      </c>
    </row>
    <row r="272" spans="1:4" x14ac:dyDescent="0.25">
      <c r="A272" s="23" t="s">
        <v>222</v>
      </c>
      <c r="B272" s="72">
        <v>4562</v>
      </c>
      <c r="C272" s="69">
        <v>2417.86</v>
      </c>
      <c r="D272" s="54">
        <v>2007</v>
      </c>
    </row>
    <row r="273" spans="1:4" x14ac:dyDescent="0.25">
      <c r="A273" s="23" t="s">
        <v>219</v>
      </c>
      <c r="B273" s="72">
        <v>3156</v>
      </c>
      <c r="C273" s="69">
        <v>1672.68</v>
      </c>
      <c r="D273" s="54">
        <v>1389</v>
      </c>
    </row>
    <row r="274" spans="1:4" x14ac:dyDescent="0.25">
      <c r="A274" s="23" t="s">
        <v>220</v>
      </c>
      <c r="B274" s="72">
        <v>4114</v>
      </c>
      <c r="C274" s="69">
        <v>2180.42</v>
      </c>
      <c r="D274" s="54">
        <v>1810</v>
      </c>
    </row>
    <row r="275" spans="1:4" x14ac:dyDescent="0.25">
      <c r="A275" s="23" t="s">
        <v>223</v>
      </c>
      <c r="B275" s="72">
        <v>2268</v>
      </c>
      <c r="C275" s="69">
        <v>1202.04</v>
      </c>
      <c r="D275" s="54">
        <v>998</v>
      </c>
    </row>
    <row r="276" spans="1:4" x14ac:dyDescent="0.25">
      <c r="A276" s="23" t="s">
        <v>224</v>
      </c>
      <c r="B276" s="72">
        <v>3328</v>
      </c>
      <c r="C276" s="69">
        <v>1763.8400000000001</v>
      </c>
      <c r="D276" s="54">
        <v>1464</v>
      </c>
    </row>
    <row r="277" spans="1:4" x14ac:dyDescent="0.25">
      <c r="A277" s="23" t="s">
        <v>244</v>
      </c>
      <c r="B277" s="72">
        <v>4234</v>
      </c>
      <c r="C277" s="69">
        <v>2244.02</v>
      </c>
      <c r="D277" s="54">
        <v>1863</v>
      </c>
    </row>
    <row r="278" spans="1:4" x14ac:dyDescent="0.25">
      <c r="A278" s="23" t="s">
        <v>245</v>
      </c>
      <c r="B278" s="72">
        <v>4864</v>
      </c>
      <c r="C278" s="69">
        <v>2577.92</v>
      </c>
      <c r="D278" s="54">
        <v>2140</v>
      </c>
    </row>
    <row r="279" spans="1:4" x14ac:dyDescent="0.25">
      <c r="A279" s="23" t="s">
        <v>246</v>
      </c>
      <c r="B279" s="72">
        <v>5610</v>
      </c>
      <c r="C279" s="69">
        <v>2973.3</v>
      </c>
      <c r="D279" s="54">
        <v>2468</v>
      </c>
    </row>
    <row r="280" spans="1:4" x14ac:dyDescent="0.25">
      <c r="A280" s="23" t="s">
        <v>247</v>
      </c>
      <c r="B280" s="72">
        <v>4234</v>
      </c>
      <c r="C280" s="69">
        <v>2244.02</v>
      </c>
      <c r="D280" s="54">
        <v>1863</v>
      </c>
    </row>
    <row r="281" spans="1:4" x14ac:dyDescent="0.25">
      <c r="A281" s="23" t="s">
        <v>248</v>
      </c>
      <c r="B281" s="72">
        <v>4864</v>
      </c>
      <c r="C281" s="69">
        <v>2577.92</v>
      </c>
      <c r="D281" s="54">
        <v>2140</v>
      </c>
    </row>
    <row r="282" spans="1:4" x14ac:dyDescent="0.25">
      <c r="A282" s="23" t="s">
        <v>249</v>
      </c>
      <c r="B282" s="72">
        <v>5610</v>
      </c>
      <c r="C282" s="69">
        <v>2973.3</v>
      </c>
      <c r="D282" s="54">
        <v>2468</v>
      </c>
    </row>
    <row r="283" spans="1:4" x14ac:dyDescent="0.25">
      <c r="A283" s="23" t="s">
        <v>260</v>
      </c>
      <c r="B283" s="72">
        <v>1602</v>
      </c>
      <c r="C283" s="69">
        <v>849.06000000000006</v>
      </c>
      <c r="D283" s="54">
        <v>705</v>
      </c>
    </row>
    <row r="284" spans="1:4" x14ac:dyDescent="0.25">
      <c r="A284" s="23" t="s">
        <v>261</v>
      </c>
      <c r="B284" s="72">
        <v>1602</v>
      </c>
      <c r="C284" s="69">
        <v>849.06000000000006</v>
      </c>
      <c r="D284" s="54">
        <v>705</v>
      </c>
    </row>
    <row r="285" spans="1:4" x14ac:dyDescent="0.25">
      <c r="A285" s="23" t="s">
        <v>262</v>
      </c>
      <c r="B285" s="72">
        <v>2572</v>
      </c>
      <c r="C285" s="69">
        <v>1363.16</v>
      </c>
      <c r="D285" s="54">
        <v>1132</v>
      </c>
    </row>
    <row r="286" spans="1:4" x14ac:dyDescent="0.25">
      <c r="A286" s="23" t="s">
        <v>258</v>
      </c>
      <c r="B286" s="72">
        <v>2068</v>
      </c>
      <c r="C286" s="69">
        <v>1096.04</v>
      </c>
      <c r="D286" s="54">
        <v>910</v>
      </c>
    </row>
    <row r="287" spans="1:4" x14ac:dyDescent="0.25">
      <c r="A287" s="23" t="s">
        <v>259</v>
      </c>
      <c r="B287" s="72">
        <v>2068</v>
      </c>
      <c r="C287" s="69">
        <v>1096.04</v>
      </c>
      <c r="D287" s="54">
        <v>910</v>
      </c>
    </row>
    <row r="288" spans="1:4" x14ac:dyDescent="0.25">
      <c r="A288" s="23" t="s">
        <v>263</v>
      </c>
      <c r="B288" s="72">
        <v>2866</v>
      </c>
      <c r="C288" s="69">
        <v>1518.98</v>
      </c>
      <c r="D288" s="54">
        <v>1261</v>
      </c>
    </row>
    <row r="289" spans="1:4" x14ac:dyDescent="0.25">
      <c r="A289" s="23" t="s">
        <v>264</v>
      </c>
      <c r="B289" s="72">
        <v>2866</v>
      </c>
      <c r="C289" s="69">
        <v>1518.98</v>
      </c>
      <c r="D289" s="54">
        <v>1261</v>
      </c>
    </row>
    <row r="290" spans="1:4" x14ac:dyDescent="0.25">
      <c r="A290" s="23" t="s">
        <v>265</v>
      </c>
      <c r="B290" s="72">
        <v>1480</v>
      </c>
      <c r="C290" s="69">
        <v>784.40000000000009</v>
      </c>
      <c r="D290" s="54">
        <v>651</v>
      </c>
    </row>
    <row r="291" spans="1:4" x14ac:dyDescent="0.25">
      <c r="A291" s="23" t="s">
        <v>266</v>
      </c>
      <c r="B291" s="72">
        <v>1774</v>
      </c>
      <c r="C291" s="69">
        <v>940.22</v>
      </c>
      <c r="D291" s="54">
        <v>781</v>
      </c>
    </row>
    <row r="292" spans="1:4" x14ac:dyDescent="0.25">
      <c r="A292" s="23" t="s">
        <v>267</v>
      </c>
      <c r="B292" s="72">
        <v>3086</v>
      </c>
      <c r="C292" s="69">
        <v>1635.5800000000002</v>
      </c>
      <c r="D292" s="54">
        <v>1358</v>
      </c>
    </row>
    <row r="293" spans="1:4" x14ac:dyDescent="0.25">
      <c r="A293" s="23" t="s">
        <v>270</v>
      </c>
      <c r="B293" s="72">
        <v>114</v>
      </c>
      <c r="C293" s="69">
        <v>60.42</v>
      </c>
      <c r="D293" s="54">
        <v>50</v>
      </c>
    </row>
    <row r="294" spans="1:4" x14ac:dyDescent="0.25">
      <c r="A294" s="23" t="s">
        <v>273</v>
      </c>
      <c r="B294" s="72">
        <v>150</v>
      </c>
      <c r="C294" s="69">
        <v>79.5</v>
      </c>
      <c r="D294" s="54">
        <v>66</v>
      </c>
    </row>
    <row r="295" spans="1:4" x14ac:dyDescent="0.25">
      <c r="A295" s="23" t="s">
        <v>274</v>
      </c>
      <c r="B295" s="72">
        <v>196</v>
      </c>
      <c r="C295" s="69">
        <v>103.88000000000001</v>
      </c>
      <c r="D295" s="54">
        <v>86</v>
      </c>
    </row>
    <row r="296" spans="1:4" x14ac:dyDescent="0.25">
      <c r="A296" s="23" t="s">
        <v>275</v>
      </c>
      <c r="B296" s="72">
        <v>52</v>
      </c>
      <c r="C296" s="69">
        <v>27.560000000000002</v>
      </c>
      <c r="D296" s="54">
        <v>23</v>
      </c>
    </row>
    <row r="297" spans="1:4" x14ac:dyDescent="0.25">
      <c r="A297" s="23" t="s">
        <v>276</v>
      </c>
      <c r="B297" s="72">
        <v>64</v>
      </c>
      <c r="C297" s="69">
        <v>33.92</v>
      </c>
      <c r="D297" s="54">
        <v>28</v>
      </c>
    </row>
    <row r="298" spans="1:4" x14ac:dyDescent="0.25">
      <c r="A298" s="23" t="s">
        <v>297</v>
      </c>
      <c r="B298" s="72">
        <v>510</v>
      </c>
      <c r="C298" s="69">
        <v>270.3</v>
      </c>
      <c r="D298" s="54">
        <v>224</v>
      </c>
    </row>
    <row r="299" spans="1:4" x14ac:dyDescent="0.25">
      <c r="A299" s="23" t="s">
        <v>296</v>
      </c>
      <c r="B299" s="72">
        <v>608</v>
      </c>
      <c r="C299" s="69">
        <v>322.24</v>
      </c>
      <c r="D299" s="54">
        <v>268</v>
      </c>
    </row>
    <row r="300" spans="1:4" x14ac:dyDescent="0.25">
      <c r="A300" s="23" t="s">
        <v>288</v>
      </c>
      <c r="B300" s="72">
        <v>34</v>
      </c>
      <c r="C300" s="69">
        <v>18.02</v>
      </c>
      <c r="D300" s="54">
        <v>15</v>
      </c>
    </row>
    <row r="301" spans="1:4" x14ac:dyDescent="0.25">
      <c r="A301" s="23" t="s">
        <v>289</v>
      </c>
      <c r="B301" s="72">
        <v>76</v>
      </c>
      <c r="C301" s="69">
        <v>40.28</v>
      </c>
      <c r="D301" s="54">
        <v>33</v>
      </c>
    </row>
    <row r="302" spans="1:4" x14ac:dyDescent="0.25">
      <c r="A302" s="23" t="s">
        <v>290</v>
      </c>
      <c r="B302" s="72">
        <v>50</v>
      </c>
      <c r="C302" s="69">
        <v>26.5</v>
      </c>
      <c r="D302" s="54">
        <v>22</v>
      </c>
    </row>
    <row r="303" spans="1:4" x14ac:dyDescent="0.25">
      <c r="A303" s="23" t="s">
        <v>275</v>
      </c>
      <c r="B303" s="72">
        <v>52</v>
      </c>
      <c r="C303" s="69">
        <v>27.560000000000002</v>
      </c>
      <c r="D303" s="54">
        <v>23</v>
      </c>
    </row>
    <row r="304" spans="1:4" x14ac:dyDescent="0.25">
      <c r="A304" s="23" t="s">
        <v>276</v>
      </c>
      <c r="B304" s="72">
        <v>64</v>
      </c>
      <c r="C304" s="69">
        <v>33.92</v>
      </c>
      <c r="D304" s="54">
        <v>28</v>
      </c>
    </row>
    <row r="305" spans="1:4" x14ac:dyDescent="0.25">
      <c r="A305" s="23" t="s">
        <v>277</v>
      </c>
      <c r="B305" s="72">
        <v>50</v>
      </c>
      <c r="C305" s="69">
        <v>26.5</v>
      </c>
      <c r="D305" s="54">
        <v>22</v>
      </c>
    </row>
    <row r="306" spans="1:4" x14ac:dyDescent="0.25">
      <c r="A306" s="23" t="s">
        <v>293</v>
      </c>
      <c r="B306" s="72">
        <v>50</v>
      </c>
      <c r="C306" s="69">
        <v>26.5</v>
      </c>
      <c r="D306" s="54">
        <v>22</v>
      </c>
    </row>
    <row r="307" spans="1:4" x14ac:dyDescent="0.25">
      <c r="A307" s="23" t="s">
        <v>294</v>
      </c>
      <c r="B307" s="72">
        <v>52</v>
      </c>
      <c r="C307" s="69">
        <v>27.560000000000002</v>
      </c>
      <c r="D307" s="54">
        <v>23</v>
      </c>
    </row>
    <row r="308" spans="1:4" x14ac:dyDescent="0.25">
      <c r="A308" s="23" t="s">
        <v>310</v>
      </c>
      <c r="B308" s="72">
        <v>278</v>
      </c>
      <c r="C308" s="69">
        <v>147.34</v>
      </c>
      <c r="D308" s="54">
        <v>122</v>
      </c>
    </row>
    <row r="309" spans="1:4" x14ac:dyDescent="0.25">
      <c r="A309" s="23" t="s">
        <v>311</v>
      </c>
      <c r="B309" s="72">
        <v>930</v>
      </c>
      <c r="C309" s="69">
        <v>492.90000000000003</v>
      </c>
      <c r="D309" s="54">
        <v>409</v>
      </c>
    </row>
    <row r="310" spans="1:4" x14ac:dyDescent="0.25">
      <c r="A310" s="23" t="s">
        <v>312</v>
      </c>
      <c r="B310" s="72">
        <v>1646</v>
      </c>
      <c r="C310" s="69">
        <v>872.38</v>
      </c>
      <c r="D310" s="54">
        <v>724</v>
      </c>
    </row>
    <row r="311" spans="1:4" x14ac:dyDescent="0.25">
      <c r="A311" s="23" t="s">
        <v>313</v>
      </c>
      <c r="B311" s="72">
        <v>3086</v>
      </c>
      <c r="C311" s="69">
        <v>1635.5800000000002</v>
      </c>
      <c r="D311" s="54">
        <v>1358</v>
      </c>
    </row>
    <row r="312" spans="1:4" x14ac:dyDescent="0.25">
      <c r="A312" s="23" t="s">
        <v>323</v>
      </c>
      <c r="B312" s="72">
        <v>38</v>
      </c>
      <c r="C312" s="69">
        <v>20.14</v>
      </c>
      <c r="D312" s="54">
        <v>17</v>
      </c>
    </row>
    <row r="313" spans="1:4" x14ac:dyDescent="0.25">
      <c r="A313" s="23" t="s">
        <v>324</v>
      </c>
      <c r="B313" s="72">
        <v>34</v>
      </c>
      <c r="C313" s="69">
        <v>18.02</v>
      </c>
      <c r="D313" s="54">
        <v>15</v>
      </c>
    </row>
    <row r="314" spans="1:4" x14ac:dyDescent="0.25">
      <c r="A314" s="23" t="s">
        <v>325</v>
      </c>
      <c r="B314" s="72">
        <v>52</v>
      </c>
      <c r="C314" s="69">
        <v>27.560000000000002</v>
      </c>
      <c r="D314" s="54">
        <v>23</v>
      </c>
    </row>
    <row r="315" spans="1:4" x14ac:dyDescent="0.25">
      <c r="A315" s="23" t="s">
        <v>314</v>
      </c>
      <c r="B315" s="72">
        <v>448</v>
      </c>
      <c r="C315" s="69">
        <v>237.44</v>
      </c>
      <c r="D315" s="54">
        <v>197</v>
      </c>
    </row>
    <row r="316" spans="1:4" x14ac:dyDescent="0.25">
      <c r="A316" s="23" t="s">
        <v>315</v>
      </c>
      <c r="B316" s="72">
        <v>1668</v>
      </c>
      <c r="C316" s="69">
        <v>884.04000000000008</v>
      </c>
      <c r="D316" s="54">
        <v>734</v>
      </c>
    </row>
    <row r="317" spans="1:4" x14ac:dyDescent="0.25">
      <c r="A317" s="23" t="s">
        <v>316</v>
      </c>
      <c r="B317" s="72">
        <v>3000</v>
      </c>
      <c r="C317" s="69">
        <v>1590</v>
      </c>
      <c r="D317" s="54">
        <v>1320</v>
      </c>
    </row>
    <row r="318" spans="1:4" x14ac:dyDescent="0.25">
      <c r="A318" s="23" t="s">
        <v>317</v>
      </c>
      <c r="B318" s="72">
        <v>5398</v>
      </c>
      <c r="C318" s="69">
        <v>2860.94</v>
      </c>
      <c r="D318" s="54">
        <v>2375</v>
      </c>
    </row>
    <row r="319" spans="1:4" x14ac:dyDescent="0.25">
      <c r="A319" s="23" t="s">
        <v>322</v>
      </c>
      <c r="B319" s="72">
        <v>150</v>
      </c>
      <c r="C319" s="69">
        <v>79.5</v>
      </c>
      <c r="D319" s="54">
        <v>66</v>
      </c>
    </row>
  </sheetData>
  <autoFilter ref="A1:A319" xr:uid="{6EEC090D-780E-4C34-9C4F-76A777FDA65D}"/>
  <pageMargins left="0.45" right="0.45" top="0.25" bottom="0.2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FDC5D-34A4-4627-A626-5492A74DD3D0}">
  <sheetPr>
    <pageSetUpPr fitToPage="1"/>
  </sheetPr>
  <dimension ref="A1:F89"/>
  <sheetViews>
    <sheetView zoomScaleNormal="100" workbookViewId="0">
      <pane ySplit="1" topLeftCell="A72" activePane="bottomLeft" state="frozen"/>
      <selection activeCell="AI1" sqref="AI1"/>
      <selection pane="bottomLeft" activeCell="F89" sqref="F89"/>
    </sheetView>
  </sheetViews>
  <sheetFormatPr defaultColWidth="8.85546875" defaultRowHeight="15" x14ac:dyDescent="0.25"/>
  <cols>
    <col min="1" max="1" width="25.85546875" customWidth="1"/>
    <col min="2" max="3" width="0" hidden="1" customWidth="1"/>
    <col min="5" max="5" width="0" hidden="1" customWidth="1"/>
  </cols>
  <sheetData>
    <row r="1" spans="1:6" ht="64.5" thickBot="1" x14ac:dyDescent="0.3">
      <c r="A1" s="76" t="s">
        <v>1</v>
      </c>
      <c r="B1" s="77" t="s">
        <v>411</v>
      </c>
      <c r="C1" s="78" t="s">
        <v>413</v>
      </c>
      <c r="D1" s="79" t="s">
        <v>414</v>
      </c>
      <c r="E1" s="80" t="s">
        <v>415</v>
      </c>
      <c r="F1" s="81" t="s">
        <v>416</v>
      </c>
    </row>
    <row r="2" spans="1:6" x14ac:dyDescent="0.25">
      <c r="A2" s="37" t="s">
        <v>14</v>
      </c>
      <c r="B2" s="23">
        <v>1.0900000000000001</v>
      </c>
      <c r="C2" s="72">
        <v>15828</v>
      </c>
      <c r="D2" s="69">
        <v>8388.84</v>
      </c>
      <c r="E2" s="54">
        <v>7330</v>
      </c>
      <c r="F2" s="54">
        <v>6964</v>
      </c>
    </row>
    <row r="3" spans="1:6" x14ac:dyDescent="0.25">
      <c r="A3" s="37" t="s">
        <v>15</v>
      </c>
      <c r="B3">
        <v>1.0900000000000001</v>
      </c>
      <c r="C3" s="72">
        <v>23530</v>
      </c>
      <c r="D3" s="69">
        <v>12470.900000000001</v>
      </c>
      <c r="E3" s="54">
        <v>10897</v>
      </c>
      <c r="F3" s="54">
        <v>10352</v>
      </c>
    </row>
    <row r="4" spans="1:6" x14ac:dyDescent="0.25">
      <c r="A4" s="37" t="s">
        <v>16</v>
      </c>
      <c r="B4">
        <v>1.0900000000000001</v>
      </c>
      <c r="C4" s="72">
        <v>17782</v>
      </c>
      <c r="D4" s="69">
        <v>9424.4600000000009</v>
      </c>
      <c r="E4" s="54">
        <v>8235</v>
      </c>
      <c r="F4" s="54">
        <v>7824</v>
      </c>
    </row>
    <row r="5" spans="1:6" x14ac:dyDescent="0.25">
      <c r="A5" s="37" t="s">
        <v>17</v>
      </c>
      <c r="B5">
        <v>1.0900000000000001</v>
      </c>
      <c r="C5" s="72">
        <v>26666</v>
      </c>
      <c r="D5" s="69">
        <v>14132.980000000001</v>
      </c>
      <c r="E5" s="54">
        <v>12350</v>
      </c>
      <c r="F5" s="54">
        <v>11732</v>
      </c>
    </row>
    <row r="6" spans="1:6" x14ac:dyDescent="0.25">
      <c r="A6" s="23" t="s">
        <v>25</v>
      </c>
      <c r="B6">
        <v>1.07</v>
      </c>
      <c r="C6" s="72">
        <v>1912</v>
      </c>
      <c r="D6" s="69">
        <v>1013.36</v>
      </c>
      <c r="E6" s="54">
        <v>885</v>
      </c>
      <c r="F6" s="54">
        <v>841</v>
      </c>
    </row>
    <row r="7" spans="1:6" x14ac:dyDescent="0.25">
      <c r="A7" s="23" t="s">
        <v>26</v>
      </c>
      <c r="B7">
        <v>1.07</v>
      </c>
      <c r="C7" s="72">
        <v>934</v>
      </c>
      <c r="D7" s="69">
        <v>495.02000000000004</v>
      </c>
      <c r="E7" s="54">
        <v>433</v>
      </c>
      <c r="F7" s="54">
        <v>411</v>
      </c>
    </row>
    <row r="8" spans="1:6" x14ac:dyDescent="0.25">
      <c r="A8" s="37" t="s">
        <v>45</v>
      </c>
      <c r="B8">
        <v>1.07</v>
      </c>
      <c r="C8" s="72">
        <v>674</v>
      </c>
      <c r="D8" s="69">
        <v>357.22</v>
      </c>
      <c r="E8" s="54">
        <v>312</v>
      </c>
      <c r="F8" s="54">
        <v>297</v>
      </c>
    </row>
    <row r="9" spans="1:6" x14ac:dyDescent="0.25">
      <c r="A9" s="23" t="s">
        <v>27</v>
      </c>
      <c r="B9">
        <v>1.07</v>
      </c>
      <c r="C9" s="72">
        <v>1544</v>
      </c>
      <c r="D9" s="69">
        <v>818.32</v>
      </c>
      <c r="E9" s="54">
        <v>715</v>
      </c>
      <c r="F9" s="54">
        <v>679</v>
      </c>
    </row>
    <row r="10" spans="1:6" x14ac:dyDescent="0.25">
      <c r="A10" s="37" t="s">
        <v>48</v>
      </c>
      <c r="B10">
        <v>1.07</v>
      </c>
      <c r="C10" s="72">
        <v>242</v>
      </c>
      <c r="D10" s="69">
        <v>128.26000000000002</v>
      </c>
      <c r="E10" s="54">
        <v>112</v>
      </c>
      <c r="F10" s="54">
        <v>106</v>
      </c>
    </row>
    <row r="11" spans="1:6" x14ac:dyDescent="0.25">
      <c r="A11" s="73" t="s">
        <v>346</v>
      </c>
      <c r="B11">
        <v>1.05</v>
      </c>
      <c r="C11" s="72">
        <v>22138</v>
      </c>
      <c r="D11" s="69">
        <v>11733.140000000001</v>
      </c>
      <c r="E11" s="54">
        <v>10253</v>
      </c>
      <c r="F11" s="54">
        <v>9740</v>
      </c>
    </row>
    <row r="12" spans="1:6" x14ac:dyDescent="0.25">
      <c r="A12" s="37" t="s">
        <v>344</v>
      </c>
      <c r="B12">
        <v>1.07</v>
      </c>
      <c r="C12" s="72">
        <v>30382</v>
      </c>
      <c r="D12" s="69">
        <v>16102.460000000001</v>
      </c>
      <c r="E12" s="54">
        <v>14071</v>
      </c>
      <c r="F12" s="54">
        <v>13367</v>
      </c>
    </row>
    <row r="13" spans="1:6" x14ac:dyDescent="0.25">
      <c r="A13" s="37" t="s">
        <v>386</v>
      </c>
      <c r="B13">
        <v>1.0900000000000001</v>
      </c>
      <c r="C13" s="72">
        <v>7210</v>
      </c>
      <c r="D13" s="69">
        <v>3821.3</v>
      </c>
      <c r="E13" s="54">
        <v>3339</v>
      </c>
      <c r="F13" s="54">
        <v>3172</v>
      </c>
    </row>
    <row r="14" spans="1:6" x14ac:dyDescent="0.25">
      <c r="A14" s="37" t="s">
        <v>29</v>
      </c>
      <c r="B14">
        <v>1.0900000000000001</v>
      </c>
      <c r="C14" s="72">
        <v>3432</v>
      </c>
      <c r="D14" s="69">
        <v>1818.96</v>
      </c>
      <c r="E14" s="54">
        <v>1589</v>
      </c>
      <c r="F14" s="54">
        <v>1510</v>
      </c>
    </row>
    <row r="15" spans="1:6" x14ac:dyDescent="0.25">
      <c r="A15" s="37" t="s">
        <v>30</v>
      </c>
      <c r="B15">
        <v>1.1000000000000001</v>
      </c>
      <c r="C15" s="72">
        <v>4230</v>
      </c>
      <c r="D15" s="69">
        <v>2241.9</v>
      </c>
      <c r="E15" s="54">
        <v>1959</v>
      </c>
      <c r="F15" s="54">
        <v>1861</v>
      </c>
    </row>
    <row r="16" spans="1:6" x14ac:dyDescent="0.25">
      <c r="A16" s="37" t="s">
        <v>31</v>
      </c>
      <c r="B16">
        <v>1.04</v>
      </c>
      <c r="C16" s="72">
        <v>12346</v>
      </c>
      <c r="D16" s="69">
        <v>6543.38</v>
      </c>
      <c r="E16" s="54">
        <v>5718</v>
      </c>
      <c r="F16" s="54">
        <v>5432</v>
      </c>
    </row>
    <row r="17" spans="1:6" x14ac:dyDescent="0.25">
      <c r="A17" s="37" t="s">
        <v>32</v>
      </c>
      <c r="B17">
        <v>1.05</v>
      </c>
      <c r="C17" s="72">
        <v>6892</v>
      </c>
      <c r="D17" s="69">
        <v>3652.76</v>
      </c>
      <c r="E17" s="54">
        <v>3192</v>
      </c>
      <c r="F17" s="54">
        <v>3032</v>
      </c>
    </row>
    <row r="18" spans="1:6" x14ac:dyDescent="0.25">
      <c r="A18" s="37" t="s">
        <v>33</v>
      </c>
      <c r="B18">
        <v>1.05</v>
      </c>
      <c r="C18" s="72">
        <v>9864</v>
      </c>
      <c r="D18" s="69">
        <v>5227.92</v>
      </c>
      <c r="E18" s="54">
        <v>4568</v>
      </c>
      <c r="F18" s="54">
        <v>4340</v>
      </c>
    </row>
    <row r="19" spans="1:6" x14ac:dyDescent="0.25">
      <c r="A19" s="37" t="s">
        <v>34</v>
      </c>
      <c r="B19">
        <v>1.0900000000000001</v>
      </c>
      <c r="C19" s="72">
        <v>4090</v>
      </c>
      <c r="D19" s="69">
        <v>2167.7000000000003</v>
      </c>
      <c r="E19" s="54">
        <v>1894</v>
      </c>
      <c r="F19" s="54">
        <v>1799</v>
      </c>
    </row>
    <row r="20" spans="1:6" x14ac:dyDescent="0.25">
      <c r="A20" s="37" t="s">
        <v>35</v>
      </c>
      <c r="B20">
        <v>1.0900000000000001</v>
      </c>
      <c r="C20" s="72">
        <v>7250</v>
      </c>
      <c r="D20" s="69">
        <v>3842.5</v>
      </c>
      <c r="E20" s="54">
        <v>3358</v>
      </c>
      <c r="F20" s="54">
        <v>3190</v>
      </c>
    </row>
    <row r="21" spans="1:6" x14ac:dyDescent="0.25">
      <c r="A21" s="37" t="s">
        <v>38</v>
      </c>
      <c r="B21">
        <v>1.0900000000000001</v>
      </c>
      <c r="C21" s="72">
        <v>2192</v>
      </c>
      <c r="D21" s="69">
        <v>1161.76</v>
      </c>
      <c r="E21" s="54">
        <v>1015</v>
      </c>
      <c r="F21" s="54">
        <v>964</v>
      </c>
    </row>
    <row r="22" spans="1:6" x14ac:dyDescent="0.25">
      <c r="A22" s="37" t="s">
        <v>36</v>
      </c>
      <c r="B22">
        <v>1.0900000000000001</v>
      </c>
      <c r="C22" s="72">
        <v>2496</v>
      </c>
      <c r="D22" s="69">
        <v>1322.88</v>
      </c>
      <c r="E22" s="54">
        <v>1156</v>
      </c>
      <c r="F22" s="54">
        <v>1098</v>
      </c>
    </row>
    <row r="23" spans="1:6" x14ac:dyDescent="0.25">
      <c r="A23" s="37" t="s">
        <v>37</v>
      </c>
      <c r="B23">
        <v>1.0900000000000001</v>
      </c>
      <c r="C23" s="72">
        <v>3506</v>
      </c>
      <c r="D23" s="69">
        <v>1858.18</v>
      </c>
      <c r="E23" s="54">
        <v>1624</v>
      </c>
      <c r="F23" s="54">
        <v>1543</v>
      </c>
    </row>
    <row r="24" spans="1:6" x14ac:dyDescent="0.25">
      <c r="A24" s="37" t="s">
        <v>78</v>
      </c>
      <c r="B24">
        <v>1.0900000000000001</v>
      </c>
      <c r="C24" s="72">
        <v>2378</v>
      </c>
      <c r="D24" s="69">
        <v>1260.3400000000001</v>
      </c>
      <c r="E24" s="54">
        <v>1101</v>
      </c>
      <c r="F24" s="54">
        <v>1046</v>
      </c>
    </row>
    <row r="25" spans="1:6" hidden="1" x14ac:dyDescent="0.25">
      <c r="A25" s="37" t="s">
        <v>52</v>
      </c>
      <c r="B25">
        <v>1.0900000000000001</v>
      </c>
      <c r="C25" s="72">
        <v>2378</v>
      </c>
      <c r="D25" s="69">
        <v>1260.3400000000001</v>
      </c>
      <c r="E25" s="54">
        <v>1101</v>
      </c>
      <c r="F25" s="54">
        <v>1046</v>
      </c>
    </row>
    <row r="26" spans="1:6" x14ac:dyDescent="0.25">
      <c r="A26" s="37" t="s">
        <v>89</v>
      </c>
      <c r="B26">
        <v>1.08</v>
      </c>
      <c r="C26" s="72">
        <v>3948</v>
      </c>
      <c r="D26" s="69">
        <v>2092.44</v>
      </c>
      <c r="E26" s="54">
        <v>1828</v>
      </c>
      <c r="F26" s="54">
        <v>1737</v>
      </c>
    </row>
    <row r="27" spans="1:6" x14ac:dyDescent="0.25">
      <c r="A27" s="37" t="s">
        <v>69</v>
      </c>
      <c r="B27">
        <v>1.0900000000000001</v>
      </c>
      <c r="C27" s="72">
        <v>7596</v>
      </c>
      <c r="D27" s="69">
        <v>4025.88</v>
      </c>
      <c r="E27" s="54">
        <v>3518</v>
      </c>
      <c r="F27" s="54">
        <v>3342</v>
      </c>
    </row>
    <row r="28" spans="1:6" x14ac:dyDescent="0.25">
      <c r="A28" s="37" t="s">
        <v>70</v>
      </c>
      <c r="B28">
        <v>1.1000000000000001</v>
      </c>
      <c r="C28" s="72">
        <v>8712</v>
      </c>
      <c r="D28" s="69">
        <v>4617.3600000000006</v>
      </c>
      <c r="E28" s="54">
        <v>4035</v>
      </c>
      <c r="F28" s="54">
        <v>3833</v>
      </c>
    </row>
    <row r="29" spans="1:6" x14ac:dyDescent="0.25">
      <c r="A29" s="37" t="s">
        <v>71</v>
      </c>
      <c r="B29">
        <v>1.1399999999999999</v>
      </c>
      <c r="C29" s="72">
        <v>11876</v>
      </c>
      <c r="D29" s="69">
        <v>6294.2800000000007</v>
      </c>
      <c r="E29" s="54">
        <v>5500</v>
      </c>
      <c r="F29" s="54">
        <v>5225</v>
      </c>
    </row>
    <row r="30" spans="1:6" x14ac:dyDescent="0.25">
      <c r="A30" s="37" t="s">
        <v>72</v>
      </c>
      <c r="B30">
        <v>1.1000000000000001</v>
      </c>
      <c r="C30" s="72">
        <v>17092</v>
      </c>
      <c r="D30" s="69">
        <v>9058.76</v>
      </c>
      <c r="E30" s="54">
        <v>7916</v>
      </c>
      <c r="F30" s="54">
        <v>7520</v>
      </c>
    </row>
    <row r="31" spans="1:6" x14ac:dyDescent="0.25">
      <c r="A31" s="37" t="s">
        <v>73</v>
      </c>
      <c r="B31">
        <v>1.1000000000000001</v>
      </c>
      <c r="C31" s="72">
        <v>20262</v>
      </c>
      <c r="D31" s="69">
        <v>10738.86</v>
      </c>
      <c r="E31" s="54">
        <v>9384</v>
      </c>
      <c r="F31" s="54">
        <v>8915</v>
      </c>
    </row>
    <row r="32" spans="1:6" x14ac:dyDescent="0.25">
      <c r="A32" s="37" t="s">
        <v>74</v>
      </c>
      <c r="B32">
        <v>1.1000000000000001</v>
      </c>
      <c r="C32" s="72">
        <v>26530</v>
      </c>
      <c r="D32" s="69">
        <v>14060.900000000001</v>
      </c>
      <c r="E32" s="54">
        <v>12287</v>
      </c>
      <c r="F32" s="54">
        <v>11672</v>
      </c>
    </row>
    <row r="33" spans="1:6" x14ac:dyDescent="0.25">
      <c r="A33" s="37" t="s">
        <v>79</v>
      </c>
      <c r="B33">
        <v>1.1000000000000001</v>
      </c>
      <c r="C33" s="72">
        <v>35530</v>
      </c>
      <c r="D33" s="69">
        <v>18830.900000000001</v>
      </c>
      <c r="E33" s="54">
        <v>16455</v>
      </c>
      <c r="F33" s="54">
        <v>15632</v>
      </c>
    </row>
    <row r="34" spans="1:6" x14ac:dyDescent="0.25">
      <c r="A34" s="37" t="s">
        <v>82</v>
      </c>
      <c r="B34">
        <v>1.06</v>
      </c>
      <c r="C34" s="72">
        <v>45454</v>
      </c>
      <c r="D34" s="69">
        <v>24090.620000000003</v>
      </c>
      <c r="E34" s="54">
        <v>21051</v>
      </c>
      <c r="F34" s="54">
        <v>19998</v>
      </c>
    </row>
    <row r="35" spans="1:6" x14ac:dyDescent="0.25">
      <c r="A35" s="37" t="s">
        <v>90</v>
      </c>
      <c r="B35">
        <v>1.1000000000000001</v>
      </c>
      <c r="C35" s="72">
        <v>56908</v>
      </c>
      <c r="D35" s="69">
        <v>30161.24</v>
      </c>
      <c r="E35" s="54">
        <v>26356</v>
      </c>
      <c r="F35" s="54">
        <v>25038</v>
      </c>
    </row>
    <row r="36" spans="1:6" x14ac:dyDescent="0.25">
      <c r="A36" s="37" t="s">
        <v>92</v>
      </c>
      <c r="B36">
        <v>1.07</v>
      </c>
      <c r="C36" s="72">
        <v>39106</v>
      </c>
      <c r="D36" s="69">
        <v>20726.18</v>
      </c>
      <c r="E36" s="54">
        <v>18111</v>
      </c>
      <c r="F36" s="54">
        <v>17205</v>
      </c>
    </row>
    <row r="37" spans="1:6" x14ac:dyDescent="0.25">
      <c r="A37" s="37" t="s">
        <v>93</v>
      </c>
      <c r="B37">
        <v>1.07</v>
      </c>
      <c r="C37" s="72">
        <v>47760</v>
      </c>
      <c r="D37" s="69">
        <v>25312.800000000003</v>
      </c>
      <c r="E37" s="54">
        <v>22119</v>
      </c>
      <c r="F37" s="54">
        <v>21013</v>
      </c>
    </row>
    <row r="38" spans="1:6" hidden="1" x14ac:dyDescent="0.25">
      <c r="A38" s="37" t="s">
        <v>53</v>
      </c>
      <c r="B38">
        <v>1.0900000000000001</v>
      </c>
      <c r="C38" s="72">
        <v>7596</v>
      </c>
      <c r="D38" s="69">
        <v>4025.88</v>
      </c>
      <c r="E38" s="54">
        <v>3518</v>
      </c>
      <c r="F38" s="54">
        <v>3342</v>
      </c>
    </row>
    <row r="39" spans="1:6" hidden="1" x14ac:dyDescent="0.25">
      <c r="A39" s="37" t="s">
        <v>54</v>
      </c>
      <c r="B39">
        <v>1.1000000000000001</v>
      </c>
      <c r="C39" s="72">
        <v>8712</v>
      </c>
      <c r="D39" s="69">
        <v>4617.3600000000006</v>
      </c>
      <c r="E39" s="54">
        <v>4035</v>
      </c>
      <c r="F39" s="54">
        <v>3833</v>
      </c>
    </row>
    <row r="40" spans="1:6" hidden="1" x14ac:dyDescent="0.25">
      <c r="A40" s="37" t="s">
        <v>55</v>
      </c>
      <c r="B40">
        <v>1.1399999999999999</v>
      </c>
      <c r="C40" s="72">
        <v>11876</v>
      </c>
      <c r="D40" s="69">
        <v>6294.2800000000007</v>
      </c>
      <c r="E40" s="54">
        <v>5500</v>
      </c>
      <c r="F40" s="54">
        <v>5225</v>
      </c>
    </row>
    <row r="41" spans="1:6" hidden="1" x14ac:dyDescent="0.25">
      <c r="A41" s="37" t="s">
        <v>56</v>
      </c>
      <c r="B41">
        <v>1.1000000000000001</v>
      </c>
      <c r="C41" s="72">
        <v>17092</v>
      </c>
      <c r="D41" s="69">
        <v>9058.76</v>
      </c>
      <c r="E41" s="54">
        <v>7916</v>
      </c>
      <c r="F41" s="54">
        <v>7520</v>
      </c>
    </row>
    <row r="42" spans="1:6" hidden="1" x14ac:dyDescent="0.25">
      <c r="A42" s="37" t="s">
        <v>57</v>
      </c>
      <c r="B42">
        <v>1.1000000000000001</v>
      </c>
      <c r="C42" s="72">
        <v>20262</v>
      </c>
      <c r="D42" s="69">
        <v>10738.86</v>
      </c>
      <c r="E42" s="54">
        <v>9384</v>
      </c>
      <c r="F42" s="54">
        <v>8915</v>
      </c>
    </row>
    <row r="43" spans="1:6" hidden="1" x14ac:dyDescent="0.25">
      <c r="A43" s="37" t="s">
        <v>58</v>
      </c>
      <c r="B43">
        <v>1.1000000000000001</v>
      </c>
      <c r="C43" s="72">
        <v>26530</v>
      </c>
      <c r="D43" s="69">
        <v>14060.900000000001</v>
      </c>
      <c r="E43" s="54">
        <v>12287</v>
      </c>
      <c r="F43" s="54">
        <v>11672</v>
      </c>
    </row>
    <row r="44" spans="1:6" hidden="1" x14ac:dyDescent="0.25">
      <c r="A44" s="37" t="s">
        <v>61</v>
      </c>
      <c r="B44">
        <v>1.1000000000000001</v>
      </c>
      <c r="C44" s="72">
        <v>35530</v>
      </c>
      <c r="D44" s="69">
        <v>18830.900000000001</v>
      </c>
      <c r="E44" s="54">
        <v>16455</v>
      </c>
      <c r="F44" s="54">
        <v>15632</v>
      </c>
    </row>
    <row r="45" spans="1:6" hidden="1" x14ac:dyDescent="0.25">
      <c r="A45" s="37" t="s">
        <v>64</v>
      </c>
      <c r="B45">
        <v>1.1000000000000001</v>
      </c>
      <c r="C45" s="72">
        <v>47170</v>
      </c>
      <c r="D45" s="69">
        <v>25000.100000000002</v>
      </c>
      <c r="E45" s="54">
        <v>21846</v>
      </c>
      <c r="F45" s="54">
        <v>20753</v>
      </c>
    </row>
    <row r="46" spans="1:6" hidden="1" x14ac:dyDescent="0.25">
      <c r="A46" s="37" t="s">
        <v>67</v>
      </c>
      <c r="B46">
        <v>1.1000000000000001</v>
      </c>
      <c r="C46" s="72">
        <v>56908</v>
      </c>
      <c r="D46" s="69">
        <v>30161.24</v>
      </c>
      <c r="E46" s="54">
        <v>26356</v>
      </c>
      <c r="F46" s="54">
        <v>25038</v>
      </c>
    </row>
    <row r="47" spans="1:6" x14ac:dyDescent="0.25">
      <c r="A47" s="74" t="s">
        <v>366</v>
      </c>
      <c r="B47">
        <v>1</v>
      </c>
      <c r="C47" s="72">
        <v>3916</v>
      </c>
      <c r="D47" s="69">
        <v>2075.48</v>
      </c>
      <c r="E47" s="54">
        <v>1814</v>
      </c>
      <c r="F47" s="54">
        <v>1723</v>
      </c>
    </row>
    <row r="48" spans="1:6" x14ac:dyDescent="0.25">
      <c r="A48" s="74" t="s">
        <v>367</v>
      </c>
      <c r="B48">
        <v>1</v>
      </c>
      <c r="C48" s="72">
        <v>3916</v>
      </c>
      <c r="D48" s="69">
        <v>2075.48</v>
      </c>
      <c r="E48" s="54">
        <v>1814</v>
      </c>
      <c r="F48" s="54">
        <v>1723</v>
      </c>
    </row>
    <row r="49" spans="1:6" x14ac:dyDescent="0.25">
      <c r="A49" s="37" t="s">
        <v>298</v>
      </c>
      <c r="B49">
        <v>1</v>
      </c>
      <c r="C49" s="72">
        <v>2868</v>
      </c>
      <c r="D49" s="69">
        <v>1520.04</v>
      </c>
      <c r="E49" s="54">
        <v>1328</v>
      </c>
      <c r="F49" s="54">
        <v>1262</v>
      </c>
    </row>
    <row r="50" spans="1:6" x14ac:dyDescent="0.25">
      <c r="A50" s="37" t="s">
        <v>299</v>
      </c>
      <c r="B50">
        <v>1</v>
      </c>
      <c r="C50" s="72">
        <v>3298</v>
      </c>
      <c r="D50" s="69">
        <v>1747.94</v>
      </c>
      <c r="E50" s="54">
        <v>1527</v>
      </c>
      <c r="F50" s="54">
        <v>1451</v>
      </c>
    </row>
    <row r="51" spans="1:6" x14ac:dyDescent="0.25">
      <c r="A51" s="23" t="s">
        <v>417</v>
      </c>
      <c r="B51" s="23">
        <v>1</v>
      </c>
      <c r="C51" s="72">
        <v>16244</v>
      </c>
      <c r="D51" s="69">
        <v>8609.32</v>
      </c>
      <c r="E51" s="54">
        <v>7523</v>
      </c>
      <c r="F51" s="54">
        <v>7147</v>
      </c>
    </row>
    <row r="52" spans="1:6" x14ac:dyDescent="0.25">
      <c r="A52" s="23" t="s">
        <v>418</v>
      </c>
      <c r="B52" s="23">
        <v>1</v>
      </c>
      <c r="C52" s="54">
        <v>16244</v>
      </c>
      <c r="D52" s="69">
        <v>8609.32</v>
      </c>
      <c r="E52" s="54">
        <v>7523</v>
      </c>
      <c r="F52" s="54">
        <v>7147</v>
      </c>
    </row>
    <row r="53" spans="1:6" x14ac:dyDescent="0.25">
      <c r="A53" s="23" t="s">
        <v>419</v>
      </c>
      <c r="B53" s="23">
        <v>1</v>
      </c>
      <c r="C53" s="54">
        <v>17358</v>
      </c>
      <c r="D53" s="69">
        <v>9199.74</v>
      </c>
      <c r="E53" s="54">
        <v>8039</v>
      </c>
      <c r="F53" s="54">
        <v>7637</v>
      </c>
    </row>
    <row r="54" spans="1:6" x14ac:dyDescent="0.25">
      <c r="A54" s="23" t="s">
        <v>398</v>
      </c>
      <c r="B54">
        <v>1.05</v>
      </c>
      <c r="C54" s="72">
        <v>8724</v>
      </c>
      <c r="D54" s="69">
        <v>4623.72</v>
      </c>
      <c r="E54" s="54">
        <v>4040</v>
      </c>
      <c r="F54" s="54">
        <v>3838</v>
      </c>
    </row>
    <row r="55" spans="1:6" x14ac:dyDescent="0.25">
      <c r="A55" s="23" t="s">
        <v>399</v>
      </c>
      <c r="B55">
        <v>1.05</v>
      </c>
      <c r="C55" s="72">
        <v>10632</v>
      </c>
      <c r="D55" s="69">
        <v>5634.96</v>
      </c>
      <c r="E55" s="54">
        <v>4924</v>
      </c>
      <c r="F55" s="54">
        <v>4678</v>
      </c>
    </row>
    <row r="56" spans="1:6" x14ac:dyDescent="0.25">
      <c r="A56" s="23" t="s">
        <v>400</v>
      </c>
      <c r="B56">
        <v>1.05</v>
      </c>
      <c r="C56" s="72">
        <v>13356</v>
      </c>
      <c r="D56" s="69">
        <v>7078.68</v>
      </c>
      <c r="E56" s="54">
        <v>6185</v>
      </c>
      <c r="F56" s="54">
        <v>5876</v>
      </c>
    </row>
    <row r="57" spans="1:6" x14ac:dyDescent="0.25">
      <c r="A57" s="23" t="s">
        <v>351</v>
      </c>
      <c r="B57">
        <v>1.05</v>
      </c>
      <c r="C57" s="72">
        <v>1512</v>
      </c>
      <c r="D57" s="69">
        <v>801.36</v>
      </c>
      <c r="E57" s="54">
        <v>700</v>
      </c>
      <c r="F57" s="54">
        <v>665</v>
      </c>
    </row>
    <row r="58" spans="1:6" x14ac:dyDescent="0.25">
      <c r="A58" s="23" t="s">
        <v>352</v>
      </c>
      <c r="B58">
        <v>1.05</v>
      </c>
      <c r="C58" s="72">
        <v>1930</v>
      </c>
      <c r="D58" s="69">
        <v>1022.9000000000001</v>
      </c>
      <c r="E58" s="54">
        <v>894</v>
      </c>
      <c r="F58" s="54">
        <v>849</v>
      </c>
    </row>
    <row r="59" spans="1:6" x14ac:dyDescent="0.25">
      <c r="A59" s="23" t="s">
        <v>353</v>
      </c>
      <c r="B59">
        <v>1.05</v>
      </c>
      <c r="C59" s="72">
        <v>2080</v>
      </c>
      <c r="D59" s="69">
        <v>1102.4000000000001</v>
      </c>
      <c r="E59" s="54">
        <v>963</v>
      </c>
      <c r="F59" s="54">
        <v>915</v>
      </c>
    </row>
    <row r="60" spans="1:6" x14ac:dyDescent="0.25">
      <c r="A60" s="23" t="s">
        <v>354</v>
      </c>
      <c r="B60">
        <v>1.05</v>
      </c>
      <c r="C60" s="72">
        <v>2460</v>
      </c>
      <c r="D60" s="69">
        <v>1303.8</v>
      </c>
      <c r="E60" s="54">
        <v>1139</v>
      </c>
      <c r="F60" s="54">
        <v>1082</v>
      </c>
    </row>
    <row r="61" spans="1:6" x14ac:dyDescent="0.25">
      <c r="A61" s="23" t="s">
        <v>355</v>
      </c>
      <c r="B61">
        <v>1.05</v>
      </c>
      <c r="C61" s="72">
        <v>2648</v>
      </c>
      <c r="D61" s="69">
        <v>1403.44</v>
      </c>
      <c r="E61" s="54">
        <v>1226</v>
      </c>
      <c r="F61" s="54">
        <v>1165</v>
      </c>
    </row>
    <row r="62" spans="1:6" x14ac:dyDescent="0.25">
      <c r="A62" s="37" t="s">
        <v>326</v>
      </c>
      <c r="B62">
        <v>1</v>
      </c>
      <c r="C62" s="72">
        <v>978</v>
      </c>
      <c r="D62" s="69">
        <v>518.34</v>
      </c>
      <c r="E62" s="54">
        <v>453</v>
      </c>
      <c r="F62" s="54">
        <v>430</v>
      </c>
    </row>
    <row r="63" spans="1:6" x14ac:dyDescent="0.25">
      <c r="A63" s="37" t="s">
        <v>327</v>
      </c>
      <c r="B63">
        <v>1</v>
      </c>
      <c r="C63" s="72">
        <v>1020</v>
      </c>
      <c r="D63" s="69">
        <v>540.6</v>
      </c>
      <c r="E63" s="54">
        <v>472</v>
      </c>
      <c r="F63" s="54">
        <v>449</v>
      </c>
    </row>
    <row r="64" spans="1:6" x14ac:dyDescent="0.25">
      <c r="A64" s="37" t="s">
        <v>265</v>
      </c>
      <c r="B64">
        <v>1.0900000000000001</v>
      </c>
      <c r="C64" s="72">
        <v>1480</v>
      </c>
      <c r="D64" s="69">
        <v>784.40000000000009</v>
      </c>
      <c r="E64" s="54">
        <v>685</v>
      </c>
      <c r="F64" s="54">
        <v>651</v>
      </c>
    </row>
    <row r="65" spans="1:6" x14ac:dyDescent="0.25">
      <c r="A65" s="37" t="s">
        <v>266</v>
      </c>
      <c r="B65">
        <v>1.0900000000000001</v>
      </c>
      <c r="C65" s="72">
        <v>1774</v>
      </c>
      <c r="D65" s="69">
        <v>940.22</v>
      </c>
      <c r="E65" s="54">
        <v>822</v>
      </c>
      <c r="F65" s="54">
        <v>781</v>
      </c>
    </row>
    <row r="66" spans="1:6" x14ac:dyDescent="0.25">
      <c r="A66" s="37" t="s">
        <v>267</v>
      </c>
      <c r="B66">
        <v>1.0900000000000001</v>
      </c>
      <c r="C66" s="72">
        <v>3086</v>
      </c>
      <c r="D66" s="69">
        <v>1635.5800000000002</v>
      </c>
      <c r="E66" s="54">
        <v>1429</v>
      </c>
      <c r="F66" s="54">
        <v>1358</v>
      </c>
    </row>
    <row r="67" spans="1:6" x14ac:dyDescent="0.25">
      <c r="A67" s="37" t="s">
        <v>260</v>
      </c>
      <c r="B67">
        <v>1.0900000000000001</v>
      </c>
      <c r="C67" s="72">
        <v>1602</v>
      </c>
      <c r="D67" s="69">
        <v>849.06000000000006</v>
      </c>
      <c r="E67" s="54">
        <v>742</v>
      </c>
      <c r="F67" s="54">
        <v>705</v>
      </c>
    </row>
    <row r="68" spans="1:6" x14ac:dyDescent="0.25">
      <c r="A68" s="37" t="s">
        <v>261</v>
      </c>
      <c r="B68">
        <v>1.0900000000000001</v>
      </c>
      <c r="C68" s="72">
        <v>1602</v>
      </c>
      <c r="D68" s="69">
        <v>849.06000000000006</v>
      </c>
      <c r="E68" s="54">
        <v>742</v>
      </c>
      <c r="F68" s="54">
        <v>705</v>
      </c>
    </row>
    <row r="69" spans="1:6" x14ac:dyDescent="0.25">
      <c r="A69" s="37" t="s">
        <v>262</v>
      </c>
      <c r="B69">
        <v>1.0900000000000001</v>
      </c>
      <c r="C69" s="72">
        <v>2572</v>
      </c>
      <c r="D69" s="69">
        <v>1363.16</v>
      </c>
      <c r="E69" s="54">
        <v>1191</v>
      </c>
      <c r="F69" s="54">
        <v>1132</v>
      </c>
    </row>
    <row r="70" spans="1:6" x14ac:dyDescent="0.25">
      <c r="A70" s="37" t="s">
        <v>258</v>
      </c>
      <c r="B70">
        <v>1.0900000000000001</v>
      </c>
      <c r="C70" s="72">
        <v>2068</v>
      </c>
      <c r="D70" s="69">
        <v>1096.04</v>
      </c>
      <c r="E70" s="54">
        <v>958</v>
      </c>
      <c r="F70" s="54">
        <v>910</v>
      </c>
    </row>
    <row r="71" spans="1:6" x14ac:dyDescent="0.25">
      <c r="A71" s="37" t="s">
        <v>259</v>
      </c>
      <c r="B71">
        <v>1.0900000000000001</v>
      </c>
      <c r="C71" s="72">
        <v>2068</v>
      </c>
      <c r="D71" s="69">
        <v>1096.04</v>
      </c>
      <c r="E71" s="54">
        <v>958</v>
      </c>
      <c r="F71" s="54">
        <v>910</v>
      </c>
    </row>
    <row r="72" spans="1:6" x14ac:dyDescent="0.25">
      <c r="A72" s="37" t="s">
        <v>263</v>
      </c>
      <c r="B72">
        <v>1.0900000000000001</v>
      </c>
      <c r="C72" s="72">
        <v>2866</v>
      </c>
      <c r="D72" s="69">
        <v>1518.98</v>
      </c>
      <c r="E72" s="54">
        <v>1327</v>
      </c>
      <c r="F72" s="54">
        <v>1261</v>
      </c>
    </row>
    <row r="73" spans="1:6" x14ac:dyDescent="0.25">
      <c r="A73" s="37" t="s">
        <v>264</v>
      </c>
      <c r="B73">
        <v>1.0900000000000001</v>
      </c>
      <c r="C73" s="72">
        <v>2866</v>
      </c>
      <c r="D73" s="69">
        <v>1518.98</v>
      </c>
      <c r="E73" s="54">
        <v>1327</v>
      </c>
      <c r="F73" s="54">
        <v>1261</v>
      </c>
    </row>
    <row r="74" spans="1:6" x14ac:dyDescent="0.25">
      <c r="A74" s="37" t="s">
        <v>221</v>
      </c>
      <c r="B74">
        <v>1.0900000000000001</v>
      </c>
      <c r="C74" s="72">
        <v>3622</v>
      </c>
      <c r="D74" s="69">
        <v>1919.66</v>
      </c>
      <c r="E74" s="54">
        <v>1677</v>
      </c>
      <c r="F74" s="54">
        <v>1594</v>
      </c>
    </row>
    <row r="75" spans="1:6" x14ac:dyDescent="0.25">
      <c r="A75" s="37" t="s">
        <v>222</v>
      </c>
      <c r="B75">
        <v>1.1000000000000001</v>
      </c>
      <c r="C75" s="72">
        <v>4562</v>
      </c>
      <c r="D75" s="69">
        <v>2417.86</v>
      </c>
      <c r="E75" s="54">
        <v>2113</v>
      </c>
      <c r="F75" s="54">
        <v>2007</v>
      </c>
    </row>
    <row r="76" spans="1:6" x14ac:dyDescent="0.25">
      <c r="A76" s="37" t="s">
        <v>219</v>
      </c>
      <c r="B76">
        <v>1.0900000000000001</v>
      </c>
      <c r="C76" s="72">
        <v>3156</v>
      </c>
      <c r="D76" s="69">
        <v>1672.68</v>
      </c>
      <c r="E76" s="54">
        <v>1462</v>
      </c>
      <c r="F76" s="54">
        <v>1389</v>
      </c>
    </row>
    <row r="77" spans="1:6" x14ac:dyDescent="0.25">
      <c r="A77" s="37" t="s">
        <v>220</v>
      </c>
      <c r="B77">
        <v>1.0900000000000001</v>
      </c>
      <c r="C77" s="72">
        <v>4114</v>
      </c>
      <c r="D77" s="69">
        <v>2180.42</v>
      </c>
      <c r="E77" s="54">
        <v>1905</v>
      </c>
      <c r="F77" s="54">
        <v>1810</v>
      </c>
    </row>
    <row r="78" spans="1:6" x14ac:dyDescent="0.25">
      <c r="A78" s="37" t="s">
        <v>223</v>
      </c>
      <c r="B78">
        <v>1.0900000000000001</v>
      </c>
      <c r="C78" s="72">
        <v>2268</v>
      </c>
      <c r="D78" s="69">
        <v>1202.04</v>
      </c>
      <c r="E78" s="54">
        <v>1050</v>
      </c>
      <c r="F78" s="54">
        <v>998</v>
      </c>
    </row>
    <row r="79" spans="1:6" x14ac:dyDescent="0.25">
      <c r="A79" s="37" t="s">
        <v>224</v>
      </c>
      <c r="B79">
        <v>1.0900000000000001</v>
      </c>
      <c r="C79" s="72">
        <v>3328</v>
      </c>
      <c r="D79" s="69">
        <v>1763.8400000000001</v>
      </c>
      <c r="E79" s="54">
        <v>1541</v>
      </c>
      <c r="F79" s="54">
        <v>1464</v>
      </c>
    </row>
    <row r="80" spans="1:6" x14ac:dyDescent="0.25">
      <c r="A80" s="37" t="s">
        <v>244</v>
      </c>
      <c r="B80">
        <v>1.05</v>
      </c>
      <c r="C80" s="72">
        <v>4234</v>
      </c>
      <c r="D80" s="69">
        <v>2244.02</v>
      </c>
      <c r="E80" s="54">
        <v>1961</v>
      </c>
      <c r="F80" s="54">
        <v>1863</v>
      </c>
    </row>
    <row r="81" spans="1:6" x14ac:dyDescent="0.25">
      <c r="A81" s="37" t="s">
        <v>245</v>
      </c>
      <c r="B81">
        <v>1.05</v>
      </c>
      <c r="C81" s="72">
        <v>4864</v>
      </c>
      <c r="D81" s="69">
        <v>2577.92</v>
      </c>
      <c r="E81" s="54">
        <v>2253</v>
      </c>
      <c r="F81" s="54">
        <v>2140</v>
      </c>
    </row>
    <row r="82" spans="1:6" x14ac:dyDescent="0.25">
      <c r="A82" s="37" t="s">
        <v>246</v>
      </c>
      <c r="B82">
        <v>1.05</v>
      </c>
      <c r="C82" s="72">
        <v>5610</v>
      </c>
      <c r="D82" s="69">
        <v>2973.3</v>
      </c>
      <c r="E82" s="54">
        <v>2598</v>
      </c>
      <c r="F82" s="54">
        <v>2468</v>
      </c>
    </row>
    <row r="83" spans="1:6" x14ac:dyDescent="0.25">
      <c r="A83" s="37" t="s">
        <v>247</v>
      </c>
      <c r="B83">
        <v>1.05</v>
      </c>
      <c r="C83" s="72">
        <v>4234</v>
      </c>
      <c r="D83" s="69">
        <v>2244.02</v>
      </c>
      <c r="E83" s="54">
        <v>1961</v>
      </c>
      <c r="F83" s="54">
        <v>1863</v>
      </c>
    </row>
    <row r="84" spans="1:6" x14ac:dyDescent="0.25">
      <c r="A84" s="37" t="s">
        <v>248</v>
      </c>
      <c r="B84">
        <v>1.05</v>
      </c>
      <c r="C84" s="72">
        <v>4864</v>
      </c>
      <c r="D84" s="69">
        <v>2577.92</v>
      </c>
      <c r="E84" s="54">
        <v>2253</v>
      </c>
      <c r="F84" s="54">
        <v>2140</v>
      </c>
    </row>
    <row r="85" spans="1:6" x14ac:dyDescent="0.25">
      <c r="A85" s="37" t="s">
        <v>249</v>
      </c>
      <c r="B85">
        <v>1.05</v>
      </c>
      <c r="C85" s="72">
        <v>5610</v>
      </c>
      <c r="D85" s="69">
        <v>2973.3</v>
      </c>
      <c r="E85" s="54">
        <v>2598</v>
      </c>
      <c r="F85" s="54">
        <v>2468</v>
      </c>
    </row>
    <row r="86" spans="1:6" x14ac:dyDescent="0.25">
      <c r="A86" s="23" t="s">
        <v>297</v>
      </c>
      <c r="B86">
        <v>1.0900000000000001</v>
      </c>
      <c r="C86" s="72">
        <v>510</v>
      </c>
      <c r="D86" s="69">
        <v>270.3</v>
      </c>
      <c r="E86" s="54">
        <v>236</v>
      </c>
      <c r="F86" s="54">
        <v>224</v>
      </c>
    </row>
    <row r="87" spans="1:6" x14ac:dyDescent="0.25">
      <c r="A87" s="23" t="s">
        <v>296</v>
      </c>
      <c r="B87">
        <v>1.05</v>
      </c>
      <c r="C87" s="72">
        <v>608</v>
      </c>
      <c r="D87" s="69">
        <v>322.24</v>
      </c>
      <c r="E87" s="54">
        <v>282</v>
      </c>
      <c r="F87" s="54">
        <v>268</v>
      </c>
    </row>
    <row r="88" spans="1:6" x14ac:dyDescent="0.25">
      <c r="A88" s="23" t="s">
        <v>311</v>
      </c>
      <c r="B88">
        <v>1.05</v>
      </c>
      <c r="C88" s="72">
        <v>930</v>
      </c>
      <c r="D88" s="69">
        <v>492.90000000000003</v>
      </c>
      <c r="E88" s="54">
        <v>431</v>
      </c>
      <c r="F88" s="54">
        <v>409</v>
      </c>
    </row>
    <row r="89" spans="1:6" x14ac:dyDescent="0.25">
      <c r="A89" s="23" t="s">
        <v>315</v>
      </c>
      <c r="B89">
        <v>1.05</v>
      </c>
      <c r="C89" s="72">
        <v>1668</v>
      </c>
      <c r="D89" s="69">
        <v>884.04000000000008</v>
      </c>
      <c r="E89" s="54">
        <v>772</v>
      </c>
      <c r="F89" s="54">
        <v>734</v>
      </c>
    </row>
  </sheetData>
  <autoFilter ref="A1:A89" xr:uid="{6EEC090D-780E-4C34-9C4F-76A777FDA65D}"/>
  <pageMargins left="0.45" right="0.45" top="0.25" bottom="0.2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F6DD-4290-4880-883D-5A180C84290F}">
  <sheetPr>
    <pageSetUpPr fitToPage="1"/>
  </sheetPr>
  <dimension ref="A1:I15"/>
  <sheetViews>
    <sheetView workbookViewId="0">
      <selection activeCell="I5" sqref="I5"/>
    </sheetView>
  </sheetViews>
  <sheetFormatPr defaultRowHeight="15" x14ac:dyDescent="0.25"/>
  <cols>
    <col min="1" max="1" width="23" bestFit="1" customWidth="1"/>
    <col min="2" max="2" width="11.5703125" bestFit="1" customWidth="1"/>
    <col min="4" max="4" width="11.5703125" bestFit="1" customWidth="1"/>
    <col min="5" max="6" width="11.5703125" customWidth="1"/>
    <col min="7" max="8" width="11.5703125" bestFit="1" customWidth="1"/>
    <col min="9" max="9" width="18" style="19" customWidth="1"/>
  </cols>
  <sheetData>
    <row r="1" spans="1:9" ht="51" x14ac:dyDescent="0.25">
      <c r="A1" s="20" t="s">
        <v>1</v>
      </c>
      <c r="B1" s="21" t="s">
        <v>2</v>
      </c>
      <c r="C1" s="21" t="s">
        <v>3</v>
      </c>
      <c r="D1" s="21" t="s">
        <v>379</v>
      </c>
      <c r="E1" s="21" t="s">
        <v>380</v>
      </c>
      <c r="F1" s="36" t="s">
        <v>381</v>
      </c>
      <c r="G1" s="21" t="s">
        <v>382</v>
      </c>
      <c r="H1" s="21" t="s">
        <v>383</v>
      </c>
      <c r="I1" s="22" t="s">
        <v>384</v>
      </c>
    </row>
    <row r="2" spans="1:9" x14ac:dyDescent="0.25">
      <c r="A2" s="23" t="s">
        <v>77</v>
      </c>
      <c r="B2" s="24">
        <v>703.90487499999983</v>
      </c>
      <c r="C2" s="23">
        <v>1.03</v>
      </c>
      <c r="D2" s="24">
        <f>B2*C2</f>
        <v>725.02202124999985</v>
      </c>
      <c r="E2" s="35">
        <v>1.02</v>
      </c>
      <c r="F2" s="35">
        <f>+D2*+E2</f>
        <v>739.52246167499982</v>
      </c>
      <c r="G2" s="24">
        <f>F2*0.75</f>
        <v>554.64184625624989</v>
      </c>
      <c r="H2" s="24">
        <v>557</v>
      </c>
      <c r="I2" s="25">
        <f>G2/H2-1</f>
        <v>-4.2336691988332786E-3</v>
      </c>
    </row>
    <row r="3" spans="1:9" x14ac:dyDescent="0.25">
      <c r="A3" s="23" t="s">
        <v>88</v>
      </c>
      <c r="B3" s="24">
        <v>1181.4627499999997</v>
      </c>
      <c r="C3" s="23">
        <v>1.03</v>
      </c>
      <c r="D3" s="24">
        <f t="shared" ref="D3:D15" si="0">B3*C3</f>
        <v>1216.9066324999997</v>
      </c>
      <c r="E3" s="35">
        <v>1.02</v>
      </c>
      <c r="F3" s="35">
        <f t="shared" ref="F3:F15" si="1">+D3*+E3</f>
        <v>1241.2447651499997</v>
      </c>
      <c r="G3" s="24">
        <f t="shared" ref="G3:G15" si="2">F3*0.75</f>
        <v>930.93357386249977</v>
      </c>
      <c r="H3" s="24">
        <v>923</v>
      </c>
      <c r="I3" s="25">
        <f t="shared" ref="I3:I14" si="3">G3/H3-1</f>
        <v>8.5954213028165416E-3</v>
      </c>
    </row>
    <row r="4" spans="1:9" x14ac:dyDescent="0.25">
      <c r="A4" s="23" t="s">
        <v>69</v>
      </c>
      <c r="B4" s="24">
        <v>2457.2367499999996</v>
      </c>
      <c r="C4" s="23">
        <v>1.04</v>
      </c>
      <c r="D4" s="24">
        <f t="shared" si="0"/>
        <v>2555.5262199999997</v>
      </c>
      <c r="E4" s="35">
        <v>1.02</v>
      </c>
      <c r="F4" s="35">
        <f t="shared" si="1"/>
        <v>2606.6367443999998</v>
      </c>
      <c r="G4" s="24">
        <f t="shared" si="2"/>
        <v>1954.9775582999998</v>
      </c>
      <c r="H4" s="24">
        <v>2176</v>
      </c>
      <c r="I4" s="25">
        <f t="shared" si="3"/>
        <v>-0.10157281328125012</v>
      </c>
    </row>
    <row r="5" spans="1:9" x14ac:dyDescent="0.25">
      <c r="A5" s="23" t="s">
        <v>70</v>
      </c>
      <c r="B5" s="24">
        <v>2586.7003749999994</v>
      </c>
      <c r="C5" s="23">
        <v>1.04</v>
      </c>
      <c r="D5" s="24">
        <f t="shared" si="0"/>
        <v>2690.1683899999994</v>
      </c>
      <c r="E5" s="35">
        <v>1.02</v>
      </c>
      <c r="F5" s="35">
        <f t="shared" si="1"/>
        <v>2743.9717577999995</v>
      </c>
      <c r="G5" s="24">
        <f t="shared" si="2"/>
        <v>2057.9788183499995</v>
      </c>
      <c r="H5" s="24">
        <v>2240</v>
      </c>
      <c r="I5" s="25">
        <f t="shared" si="3"/>
        <v>-8.1259456093750182E-2</v>
      </c>
    </row>
    <row r="6" spans="1:9" x14ac:dyDescent="0.25">
      <c r="A6" s="23" t="s">
        <v>71</v>
      </c>
      <c r="B6" s="24">
        <v>3399.4918749999997</v>
      </c>
      <c r="C6" s="23">
        <v>1.04</v>
      </c>
      <c r="D6" s="24">
        <f t="shared" si="0"/>
        <v>3535.4715499999998</v>
      </c>
      <c r="E6" s="35">
        <v>1.04</v>
      </c>
      <c r="F6" s="35">
        <f t="shared" si="1"/>
        <v>3676.8904119999997</v>
      </c>
      <c r="G6" s="24">
        <f t="shared" si="2"/>
        <v>2757.6678089999996</v>
      </c>
      <c r="H6" s="24">
        <v>3286</v>
      </c>
      <c r="I6" s="25">
        <f t="shared" si="3"/>
        <v>-0.16078277267194174</v>
      </c>
    </row>
    <row r="7" spans="1:9" x14ac:dyDescent="0.25">
      <c r="A7" s="23" t="s">
        <v>72</v>
      </c>
      <c r="B7" s="24">
        <v>4782.4377499999991</v>
      </c>
      <c r="C7" s="23">
        <v>1.04</v>
      </c>
      <c r="D7" s="24">
        <f t="shared" si="0"/>
        <v>4973.7352599999995</v>
      </c>
      <c r="E7" s="35">
        <v>1.04</v>
      </c>
      <c r="F7" s="35">
        <f t="shared" si="1"/>
        <v>5172.6846704</v>
      </c>
      <c r="G7" s="24">
        <f t="shared" si="2"/>
        <v>3879.5135028</v>
      </c>
      <c r="H7" s="24">
        <v>4285</v>
      </c>
      <c r="I7" s="25">
        <f t="shared" si="3"/>
        <v>-9.4629287561260211E-2</v>
      </c>
    </row>
    <row r="8" spans="1:9" x14ac:dyDescent="0.25">
      <c r="A8" s="23" t="s">
        <v>73</v>
      </c>
      <c r="B8" s="24">
        <v>5510.3491249999988</v>
      </c>
      <c r="C8" s="23">
        <v>1.07</v>
      </c>
      <c r="D8" s="24">
        <f t="shared" si="0"/>
        <v>5896.0735637499993</v>
      </c>
      <c r="E8" s="35">
        <v>1.04</v>
      </c>
      <c r="F8" s="35">
        <f t="shared" si="1"/>
        <v>6131.9165062999991</v>
      </c>
      <c r="G8" s="24">
        <f t="shared" si="2"/>
        <v>4598.9373797249991</v>
      </c>
      <c r="H8" s="24">
        <v>5461</v>
      </c>
      <c r="I8" s="25">
        <f t="shared" si="3"/>
        <v>-0.15785801506592212</v>
      </c>
    </row>
    <row r="9" spans="1:9" x14ac:dyDescent="0.25">
      <c r="A9" s="23" t="s">
        <v>74</v>
      </c>
      <c r="B9" s="24">
        <v>7283.4006249999993</v>
      </c>
      <c r="C9" s="23">
        <v>1.07</v>
      </c>
      <c r="D9" s="24">
        <f t="shared" si="0"/>
        <v>7793.2386687499993</v>
      </c>
      <c r="E9" s="35">
        <v>1.04</v>
      </c>
      <c r="F9" s="35">
        <f t="shared" si="1"/>
        <v>8104.9682154999991</v>
      </c>
      <c r="G9" s="24">
        <f t="shared" si="2"/>
        <v>6078.7261616249998</v>
      </c>
      <c r="H9" s="24">
        <v>7799</v>
      </c>
      <c r="I9" s="25">
        <f>G9/H9-1</f>
        <v>-0.22057620699769198</v>
      </c>
    </row>
    <row r="10" spans="1:9" x14ac:dyDescent="0.25">
      <c r="A10" s="23" t="s">
        <v>79</v>
      </c>
      <c r="B10" s="24">
        <v>9850.3813749999972</v>
      </c>
      <c r="C10" s="23">
        <v>1.07</v>
      </c>
      <c r="D10" s="24">
        <f t="shared" si="0"/>
        <v>10539.908071249998</v>
      </c>
      <c r="E10" s="35">
        <v>1.04</v>
      </c>
      <c r="F10" s="35">
        <f t="shared" si="1"/>
        <v>10961.504394099999</v>
      </c>
      <c r="G10" s="24">
        <f t="shared" si="2"/>
        <v>8221.1282955749994</v>
      </c>
      <c r="H10" s="24">
        <v>10632</v>
      </c>
      <c r="I10" s="25">
        <f t="shared" si="3"/>
        <v>-0.22675617987443575</v>
      </c>
    </row>
    <row r="11" spans="1:9" x14ac:dyDescent="0.25">
      <c r="A11" s="23" t="s">
        <v>82</v>
      </c>
      <c r="B11" s="24">
        <v>13076.683499999997</v>
      </c>
      <c r="C11" s="23">
        <v>1.07</v>
      </c>
      <c r="D11" s="24">
        <f t="shared" si="0"/>
        <v>13992.051344999998</v>
      </c>
      <c r="E11" s="35">
        <v>1.04</v>
      </c>
      <c r="F11" s="35">
        <f t="shared" si="1"/>
        <v>14551.733398799999</v>
      </c>
      <c r="G11" s="24">
        <f t="shared" si="2"/>
        <v>10913.800049099998</v>
      </c>
      <c r="H11" s="24">
        <v>12874</v>
      </c>
      <c r="I11" s="25">
        <f t="shared" si="3"/>
        <v>-0.15226036592356695</v>
      </c>
    </row>
    <row r="12" spans="1:9" x14ac:dyDescent="0.25">
      <c r="A12" s="23" t="s">
        <v>385</v>
      </c>
      <c r="B12" s="24">
        <v>13515</v>
      </c>
      <c r="C12" s="23">
        <v>1.07</v>
      </c>
      <c r="D12" s="24">
        <f t="shared" si="0"/>
        <v>14461.050000000001</v>
      </c>
      <c r="E12" s="35">
        <v>1.04</v>
      </c>
      <c r="F12" s="35">
        <f t="shared" si="1"/>
        <v>15039.492000000002</v>
      </c>
      <c r="G12" s="24">
        <f t="shared" si="2"/>
        <v>11279.619000000002</v>
      </c>
      <c r="H12" s="24">
        <v>13307</v>
      </c>
      <c r="I12" s="25">
        <f t="shared" si="3"/>
        <v>-0.15235447508829925</v>
      </c>
    </row>
    <row r="13" spans="1:9" x14ac:dyDescent="0.25">
      <c r="A13" s="23" t="s">
        <v>90</v>
      </c>
      <c r="B13" s="24">
        <v>15776.557374999999</v>
      </c>
      <c r="C13" s="23">
        <v>1.07</v>
      </c>
      <c r="D13" s="24">
        <f t="shared" si="0"/>
        <v>16880.916391250001</v>
      </c>
      <c r="E13" s="35">
        <v>1.04</v>
      </c>
      <c r="F13" s="35">
        <f t="shared" si="1"/>
        <v>17556.153046900003</v>
      </c>
      <c r="G13" s="24">
        <f t="shared" si="2"/>
        <v>13167.114785175003</v>
      </c>
      <c r="H13" s="24">
        <v>15496</v>
      </c>
      <c r="I13" s="25">
        <f t="shared" si="3"/>
        <v>-0.15028944339345618</v>
      </c>
    </row>
    <row r="14" spans="1:9" x14ac:dyDescent="0.25">
      <c r="A14" s="23" t="s">
        <v>92</v>
      </c>
      <c r="B14" s="24">
        <v>11580.564124999999</v>
      </c>
      <c r="C14" s="23">
        <v>1.04</v>
      </c>
      <c r="D14" s="24">
        <f t="shared" si="0"/>
        <v>12043.786689999999</v>
      </c>
      <c r="E14" s="35">
        <v>1.02</v>
      </c>
      <c r="F14" s="35">
        <f>+D14*+E14</f>
        <v>12284.662423799999</v>
      </c>
      <c r="G14" s="24">
        <f t="shared" si="2"/>
        <v>9213.4968178499985</v>
      </c>
      <c r="H14" s="24">
        <v>10205</v>
      </c>
      <c r="I14" s="25">
        <f t="shared" si="3"/>
        <v>-9.7158567579617938E-2</v>
      </c>
    </row>
    <row r="15" spans="1:9" x14ac:dyDescent="0.25">
      <c r="A15" s="23" t="s">
        <v>93</v>
      </c>
      <c r="B15" s="24">
        <v>14144.115374999999</v>
      </c>
      <c r="C15" s="23">
        <v>1.04</v>
      </c>
      <c r="D15" s="24">
        <f t="shared" si="0"/>
        <v>14709.879989999999</v>
      </c>
      <c r="E15" s="35">
        <v>1.02</v>
      </c>
      <c r="F15" s="35">
        <f t="shared" si="1"/>
        <v>15004.077589799999</v>
      </c>
      <c r="G15" s="24">
        <f t="shared" si="2"/>
        <v>11253.058192349999</v>
      </c>
      <c r="H15" s="24">
        <v>11811</v>
      </c>
      <c r="I15" s="25">
        <f>G15/H15-1</f>
        <v>-4.7239167526035075E-2</v>
      </c>
    </row>
  </sheetData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9FE52-2682-4493-ADBE-F9A511004769}">
  <dimension ref="A1:B340"/>
  <sheetViews>
    <sheetView workbookViewId="0">
      <selection activeCell="E350" sqref="E350"/>
    </sheetView>
  </sheetViews>
  <sheetFormatPr defaultRowHeight="15" x14ac:dyDescent="0.25"/>
  <cols>
    <col min="1" max="1" width="17.5703125" bestFit="1" customWidth="1"/>
  </cols>
  <sheetData>
    <row r="1" spans="1:2" ht="50.25" thickBot="1" x14ac:dyDescent="0.3">
      <c r="A1" s="43" t="s">
        <v>1</v>
      </c>
      <c r="B1" s="32" t="s">
        <v>4</v>
      </c>
    </row>
    <row r="2" spans="1:2" x14ac:dyDescent="0.25">
      <c r="A2" s="3" t="s">
        <v>14</v>
      </c>
      <c r="B2" s="11">
        <v>10684</v>
      </c>
    </row>
    <row r="3" spans="1:2" x14ac:dyDescent="0.25">
      <c r="A3" s="3" t="s">
        <v>15</v>
      </c>
      <c r="B3" s="11">
        <v>15884</v>
      </c>
    </row>
    <row r="4" spans="1:2" x14ac:dyDescent="0.25">
      <c r="A4" s="3" t="s">
        <v>16</v>
      </c>
      <c r="B4" s="11">
        <v>12004</v>
      </c>
    </row>
    <row r="5" spans="1:2" x14ac:dyDescent="0.25">
      <c r="A5" s="3" t="s">
        <v>17</v>
      </c>
      <c r="B5" s="11">
        <v>18000</v>
      </c>
    </row>
    <row r="6" spans="1:2" x14ac:dyDescent="0.25">
      <c r="A6" s="3" t="s">
        <v>18</v>
      </c>
      <c r="B6" s="11">
        <v>11554</v>
      </c>
    </row>
    <row r="7" spans="1:2" x14ac:dyDescent="0.25">
      <c r="A7" s="3" t="s">
        <v>19</v>
      </c>
      <c r="B7" s="11">
        <v>12940</v>
      </c>
    </row>
    <row r="8" spans="1:2" x14ac:dyDescent="0.25">
      <c r="A8" s="27" t="s">
        <v>20</v>
      </c>
      <c r="B8" s="11">
        <v>274</v>
      </c>
    </row>
    <row r="9" spans="1:2" x14ac:dyDescent="0.25">
      <c r="A9" s="27" t="s">
        <v>22</v>
      </c>
      <c r="B9" s="11">
        <v>222</v>
      </c>
    </row>
    <row r="10" spans="1:2" x14ac:dyDescent="0.25">
      <c r="A10" s="8" t="s">
        <v>23</v>
      </c>
      <c r="B10" s="11">
        <v>1034</v>
      </c>
    </row>
    <row r="11" spans="1:2" x14ac:dyDescent="0.25">
      <c r="A11" s="8" t="s">
        <v>24</v>
      </c>
      <c r="B11" s="11">
        <v>232</v>
      </c>
    </row>
    <row r="12" spans="1:2" x14ac:dyDescent="0.25">
      <c r="A12" s="3" t="s">
        <v>29</v>
      </c>
      <c r="B12" s="11">
        <v>2646</v>
      </c>
    </row>
    <row r="13" spans="1:2" x14ac:dyDescent="0.25">
      <c r="A13" s="3" t="s">
        <v>30</v>
      </c>
      <c r="B13" s="11">
        <v>3172</v>
      </c>
    </row>
    <row r="14" spans="1:2" x14ac:dyDescent="0.25">
      <c r="A14" s="3" t="s">
        <v>31</v>
      </c>
      <c r="B14" s="11">
        <v>9792</v>
      </c>
    </row>
    <row r="15" spans="1:2" x14ac:dyDescent="0.25">
      <c r="A15" s="3" t="s">
        <v>32</v>
      </c>
      <c r="B15" s="11">
        <v>5414</v>
      </c>
    </row>
    <row r="16" spans="1:2" x14ac:dyDescent="0.25">
      <c r="A16" s="3" t="s">
        <v>33</v>
      </c>
      <c r="B16" s="11">
        <v>7514</v>
      </c>
    </row>
    <row r="17" spans="1:2" x14ac:dyDescent="0.25">
      <c r="A17" s="3" t="s">
        <v>34</v>
      </c>
      <c r="B17" s="11">
        <v>3212</v>
      </c>
    </row>
    <row r="18" spans="1:2" x14ac:dyDescent="0.25">
      <c r="A18" s="3" t="s">
        <v>35</v>
      </c>
      <c r="B18" s="11">
        <v>5486</v>
      </c>
    </row>
    <row r="19" spans="1:2" x14ac:dyDescent="0.25">
      <c r="A19" s="3" t="s">
        <v>36</v>
      </c>
      <c r="B19" s="11">
        <v>1924</v>
      </c>
    </row>
    <row r="20" spans="1:2" x14ac:dyDescent="0.25">
      <c r="A20" s="3" t="s">
        <v>37</v>
      </c>
      <c r="B20" s="11">
        <v>2704</v>
      </c>
    </row>
    <row r="21" spans="1:2" x14ac:dyDescent="0.25">
      <c r="A21" s="3" t="s">
        <v>38</v>
      </c>
      <c r="B21" s="11">
        <v>1690</v>
      </c>
    </row>
    <row r="22" spans="1:2" x14ac:dyDescent="0.25">
      <c r="A22" s="3" t="s">
        <v>39</v>
      </c>
      <c r="B22" s="11">
        <v>312</v>
      </c>
    </row>
    <row r="23" spans="1:2" x14ac:dyDescent="0.25">
      <c r="A23" s="3" t="s">
        <v>40</v>
      </c>
      <c r="B23" s="11">
        <v>312</v>
      </c>
    </row>
    <row r="24" spans="1:2" x14ac:dyDescent="0.25">
      <c r="A24" s="3" t="s">
        <v>41</v>
      </c>
      <c r="B24" s="11">
        <v>1096</v>
      </c>
    </row>
    <row r="25" spans="1:2" x14ac:dyDescent="0.25">
      <c r="A25" s="3" t="s">
        <v>42</v>
      </c>
      <c r="B25" s="11">
        <v>1016</v>
      </c>
    </row>
    <row r="26" spans="1:2" x14ac:dyDescent="0.25">
      <c r="A26" s="3" t="s">
        <v>43</v>
      </c>
      <c r="B26" s="11">
        <v>272</v>
      </c>
    </row>
    <row r="27" spans="1:2" x14ac:dyDescent="0.25">
      <c r="A27" s="4">
        <v>300014</v>
      </c>
      <c r="B27" s="11">
        <v>1016</v>
      </c>
    </row>
    <row r="28" spans="1:2" x14ac:dyDescent="0.25">
      <c r="A28" s="3" t="s">
        <v>46</v>
      </c>
      <c r="B28" s="11">
        <v>180</v>
      </c>
    </row>
    <row r="29" spans="1:2" x14ac:dyDescent="0.25">
      <c r="A29" s="3" t="s">
        <v>47</v>
      </c>
      <c r="B29" s="11">
        <v>162</v>
      </c>
    </row>
    <row r="30" spans="1:2" x14ac:dyDescent="0.25">
      <c r="A30" s="3" t="s">
        <v>48</v>
      </c>
      <c r="B30" s="11">
        <v>168</v>
      </c>
    </row>
    <row r="31" spans="1:2" x14ac:dyDescent="0.25">
      <c r="A31" s="3" t="s">
        <v>49</v>
      </c>
      <c r="B31" s="11">
        <v>28</v>
      </c>
    </row>
    <row r="32" spans="1:2" x14ac:dyDescent="0.25">
      <c r="A32" s="3" t="s">
        <v>50</v>
      </c>
      <c r="B32" s="11">
        <v>28</v>
      </c>
    </row>
    <row r="33" spans="1:2" x14ac:dyDescent="0.25">
      <c r="A33" s="3" t="s">
        <v>51</v>
      </c>
      <c r="B33" s="11">
        <v>28</v>
      </c>
    </row>
    <row r="34" spans="1:2" x14ac:dyDescent="0.25">
      <c r="A34" s="3" t="s">
        <v>52</v>
      </c>
      <c r="B34" s="11">
        <v>1726</v>
      </c>
    </row>
    <row r="35" spans="1:2" x14ac:dyDescent="0.25">
      <c r="A35" s="3" t="s">
        <v>53</v>
      </c>
      <c r="B35" s="11">
        <v>6082</v>
      </c>
    </row>
    <row r="36" spans="1:2" x14ac:dyDescent="0.25">
      <c r="A36" s="3" t="s">
        <v>54</v>
      </c>
      <c r="B36" s="11">
        <v>6402</v>
      </c>
    </row>
    <row r="37" spans="1:2" x14ac:dyDescent="0.25">
      <c r="A37" s="3" t="s">
        <v>55</v>
      </c>
      <c r="B37" s="11">
        <v>8578</v>
      </c>
    </row>
    <row r="38" spans="1:2" x14ac:dyDescent="0.25">
      <c r="A38" s="3" t="s">
        <v>56</v>
      </c>
      <c r="B38" s="11">
        <v>12066</v>
      </c>
    </row>
    <row r="39" spans="1:2" x14ac:dyDescent="0.25">
      <c r="A39" s="3" t="s">
        <v>57</v>
      </c>
      <c r="B39" s="11">
        <v>14304</v>
      </c>
    </row>
    <row r="40" spans="1:2" x14ac:dyDescent="0.25">
      <c r="A40" s="3" t="s">
        <v>59</v>
      </c>
      <c r="B40" s="11">
        <v>18908</v>
      </c>
    </row>
    <row r="41" spans="1:2" x14ac:dyDescent="0.25">
      <c r="A41" s="3" t="s">
        <v>60</v>
      </c>
      <c r="B41" s="11">
        <v>18908</v>
      </c>
    </row>
    <row r="42" spans="1:2" x14ac:dyDescent="0.25">
      <c r="A42" s="3" t="s">
        <v>62</v>
      </c>
      <c r="B42" s="11">
        <v>25570</v>
      </c>
    </row>
    <row r="43" spans="1:2" x14ac:dyDescent="0.25">
      <c r="A43" s="3" t="s">
        <v>63</v>
      </c>
      <c r="B43" s="11">
        <v>25570</v>
      </c>
    </row>
    <row r="44" spans="1:2" x14ac:dyDescent="0.25">
      <c r="A44" s="3" t="s">
        <v>65</v>
      </c>
      <c r="B44" s="11">
        <v>33946</v>
      </c>
    </row>
    <row r="45" spans="1:2" x14ac:dyDescent="0.25">
      <c r="A45" s="3" t="s">
        <v>66</v>
      </c>
      <c r="B45" s="11">
        <v>33946</v>
      </c>
    </row>
    <row r="46" spans="1:2" x14ac:dyDescent="0.25">
      <c r="A46" s="3" t="s">
        <v>68</v>
      </c>
      <c r="B46" s="11">
        <v>40954</v>
      </c>
    </row>
    <row r="47" spans="1:2" x14ac:dyDescent="0.25">
      <c r="A47" s="3" t="s">
        <v>69</v>
      </c>
      <c r="B47" s="11">
        <v>6082</v>
      </c>
    </row>
    <row r="48" spans="1:2" x14ac:dyDescent="0.25">
      <c r="A48" s="3" t="s">
        <v>70</v>
      </c>
      <c r="B48" s="11">
        <v>6402</v>
      </c>
    </row>
    <row r="49" spans="1:2" x14ac:dyDescent="0.25">
      <c r="A49" s="3" t="s">
        <v>71</v>
      </c>
      <c r="B49" s="11">
        <v>8578</v>
      </c>
    </row>
    <row r="50" spans="1:2" x14ac:dyDescent="0.25">
      <c r="A50" s="3" t="s">
        <v>72</v>
      </c>
      <c r="B50" s="11">
        <v>12066</v>
      </c>
    </row>
    <row r="51" spans="1:2" x14ac:dyDescent="0.25">
      <c r="A51" s="3" t="s">
        <v>73</v>
      </c>
      <c r="B51" s="11">
        <v>14304</v>
      </c>
    </row>
    <row r="52" spans="1:2" x14ac:dyDescent="0.25">
      <c r="A52" s="3" t="s">
        <v>75</v>
      </c>
      <c r="B52" s="11">
        <v>18908</v>
      </c>
    </row>
    <row r="53" spans="1:2" x14ac:dyDescent="0.25">
      <c r="A53" s="3" t="s">
        <v>76</v>
      </c>
      <c r="B53" s="11">
        <v>18908</v>
      </c>
    </row>
    <row r="54" spans="1:2" x14ac:dyDescent="0.25">
      <c r="A54" s="3" t="s">
        <v>78</v>
      </c>
      <c r="B54" s="11">
        <v>1726</v>
      </c>
    </row>
    <row r="55" spans="1:2" x14ac:dyDescent="0.25">
      <c r="A55" s="3" t="s">
        <v>79</v>
      </c>
      <c r="B55" s="11">
        <v>25570</v>
      </c>
    </row>
    <row r="56" spans="1:2" x14ac:dyDescent="0.25">
      <c r="A56" s="3" t="s">
        <v>80</v>
      </c>
      <c r="B56" s="11">
        <v>25570</v>
      </c>
    </row>
    <row r="57" spans="1:2" x14ac:dyDescent="0.25">
      <c r="A57" s="3" t="s">
        <v>81</v>
      </c>
      <c r="B57" s="11">
        <v>25570</v>
      </c>
    </row>
    <row r="58" spans="1:2" x14ac:dyDescent="0.25">
      <c r="A58" s="3" t="s">
        <v>83</v>
      </c>
      <c r="B58" s="11">
        <v>33946</v>
      </c>
    </row>
    <row r="59" spans="1:2" x14ac:dyDescent="0.25">
      <c r="A59" s="3" t="s">
        <v>84</v>
      </c>
      <c r="B59" s="11">
        <v>33946</v>
      </c>
    </row>
    <row r="60" spans="1:2" x14ac:dyDescent="0.25">
      <c r="A60" s="3" t="s">
        <v>86</v>
      </c>
      <c r="B60" s="11">
        <v>35086</v>
      </c>
    </row>
    <row r="61" spans="1:2" x14ac:dyDescent="0.25">
      <c r="A61" s="3" t="s">
        <v>87</v>
      </c>
      <c r="B61" s="11">
        <v>35086</v>
      </c>
    </row>
    <row r="62" spans="1:2" x14ac:dyDescent="0.25">
      <c r="A62" s="3" t="s">
        <v>89</v>
      </c>
      <c r="B62" s="11">
        <v>2898</v>
      </c>
    </row>
    <row r="63" spans="1:2" x14ac:dyDescent="0.25">
      <c r="A63" s="3" t="s">
        <v>91</v>
      </c>
      <c r="B63" s="11">
        <v>40954</v>
      </c>
    </row>
    <row r="64" spans="1:2" x14ac:dyDescent="0.25">
      <c r="A64" s="3" t="s">
        <v>92</v>
      </c>
      <c r="B64" s="11">
        <v>28658</v>
      </c>
    </row>
    <row r="65" spans="1:2" x14ac:dyDescent="0.25">
      <c r="A65" s="3" t="s">
        <v>93</v>
      </c>
      <c r="B65" s="11">
        <v>35000</v>
      </c>
    </row>
    <row r="66" spans="1:2" x14ac:dyDescent="0.25">
      <c r="A66" s="3" t="s">
        <v>94</v>
      </c>
      <c r="B66" s="11">
        <v>150</v>
      </c>
    </row>
    <row r="67" spans="1:2" x14ac:dyDescent="0.25">
      <c r="A67" s="3" t="s">
        <v>95</v>
      </c>
      <c r="B67" s="11">
        <v>162</v>
      </c>
    </row>
    <row r="68" spans="1:2" x14ac:dyDescent="0.25">
      <c r="A68" s="3" t="s">
        <v>96</v>
      </c>
      <c r="B68" s="11">
        <v>180</v>
      </c>
    </row>
    <row r="69" spans="1:2" x14ac:dyDescent="0.25">
      <c r="A69" s="3" t="s">
        <v>97</v>
      </c>
      <c r="B69" s="11">
        <v>1330</v>
      </c>
    </row>
    <row r="70" spans="1:2" x14ac:dyDescent="0.25">
      <c r="A70" s="3" t="s">
        <v>98</v>
      </c>
      <c r="B70" s="11">
        <v>1330</v>
      </c>
    </row>
    <row r="71" spans="1:2" x14ac:dyDescent="0.25">
      <c r="A71" s="3" t="s">
        <v>99</v>
      </c>
      <c r="B71" s="11">
        <v>1330</v>
      </c>
    </row>
    <row r="72" spans="1:2" x14ac:dyDescent="0.25">
      <c r="A72" s="3" t="s">
        <v>100</v>
      </c>
      <c r="B72" s="11">
        <v>1656</v>
      </c>
    </row>
    <row r="73" spans="1:2" x14ac:dyDescent="0.25">
      <c r="A73" s="3" t="s">
        <v>101</v>
      </c>
      <c r="B73" s="11">
        <v>1822</v>
      </c>
    </row>
    <row r="74" spans="1:2" x14ac:dyDescent="0.25">
      <c r="A74" s="3" t="s">
        <v>102</v>
      </c>
      <c r="B74" s="11">
        <v>1984</v>
      </c>
    </row>
    <row r="75" spans="1:2" x14ac:dyDescent="0.25">
      <c r="A75" s="3" t="s">
        <v>103</v>
      </c>
      <c r="B75" s="11">
        <v>2318</v>
      </c>
    </row>
    <row r="76" spans="1:2" x14ac:dyDescent="0.25">
      <c r="A76" s="3" t="s">
        <v>104</v>
      </c>
      <c r="B76" s="11">
        <v>2648</v>
      </c>
    </row>
    <row r="77" spans="1:2" x14ac:dyDescent="0.25">
      <c r="A77" s="3" t="s">
        <v>105</v>
      </c>
      <c r="B77" s="11">
        <v>2648</v>
      </c>
    </row>
    <row r="78" spans="1:2" x14ac:dyDescent="0.25">
      <c r="A78" s="3" t="s">
        <v>106</v>
      </c>
      <c r="B78" s="11">
        <v>104</v>
      </c>
    </row>
    <row r="79" spans="1:2" x14ac:dyDescent="0.25">
      <c r="A79" s="3" t="s">
        <v>107</v>
      </c>
      <c r="B79" s="11">
        <v>254</v>
      </c>
    </row>
    <row r="80" spans="1:2" x14ac:dyDescent="0.25">
      <c r="A80" s="3" t="s">
        <v>108</v>
      </c>
      <c r="B80" s="11">
        <v>376</v>
      </c>
    </row>
    <row r="81" spans="1:2" x14ac:dyDescent="0.25">
      <c r="A81" s="3" t="s">
        <v>109</v>
      </c>
      <c r="B81" s="11">
        <v>336</v>
      </c>
    </row>
    <row r="82" spans="1:2" x14ac:dyDescent="0.25">
      <c r="A82" s="3" t="s">
        <v>110</v>
      </c>
      <c r="B82" s="11">
        <v>556</v>
      </c>
    </row>
    <row r="83" spans="1:2" x14ac:dyDescent="0.25">
      <c r="A83" s="3" t="s">
        <v>111</v>
      </c>
      <c r="B83" s="11">
        <v>378</v>
      </c>
    </row>
    <row r="84" spans="1:2" x14ac:dyDescent="0.25">
      <c r="A84" s="3" t="s">
        <v>112</v>
      </c>
      <c r="B84" s="11">
        <v>660</v>
      </c>
    </row>
    <row r="85" spans="1:2" x14ac:dyDescent="0.25">
      <c r="A85" s="3" t="s">
        <v>113</v>
      </c>
      <c r="B85" s="11">
        <v>394</v>
      </c>
    </row>
    <row r="86" spans="1:2" x14ac:dyDescent="0.25">
      <c r="A86" s="3" t="s">
        <v>114</v>
      </c>
      <c r="B86" s="11">
        <v>660</v>
      </c>
    </row>
    <row r="87" spans="1:2" x14ac:dyDescent="0.25">
      <c r="A87" s="3" t="s">
        <v>115</v>
      </c>
      <c r="B87" s="11">
        <v>454</v>
      </c>
    </row>
    <row r="88" spans="1:2" x14ac:dyDescent="0.25">
      <c r="A88" s="3" t="s">
        <v>116</v>
      </c>
      <c r="B88" s="11">
        <v>1114</v>
      </c>
    </row>
    <row r="89" spans="1:2" x14ac:dyDescent="0.25">
      <c r="A89" s="3" t="s">
        <v>117</v>
      </c>
      <c r="B89" s="11">
        <v>566</v>
      </c>
    </row>
    <row r="90" spans="1:2" x14ac:dyDescent="0.25">
      <c r="A90" s="3" t="s">
        <v>118</v>
      </c>
      <c r="B90" s="11">
        <v>1636</v>
      </c>
    </row>
    <row r="91" spans="1:2" x14ac:dyDescent="0.25">
      <c r="A91" s="3" t="s">
        <v>119</v>
      </c>
      <c r="B91" s="11">
        <v>672</v>
      </c>
    </row>
    <row r="92" spans="1:2" x14ac:dyDescent="0.25">
      <c r="A92" s="3" t="s">
        <v>120</v>
      </c>
      <c r="B92" s="11">
        <v>1706</v>
      </c>
    </row>
    <row r="93" spans="1:2" x14ac:dyDescent="0.25">
      <c r="A93" s="3" t="s">
        <v>121</v>
      </c>
      <c r="B93" s="11">
        <v>716</v>
      </c>
    </row>
    <row r="94" spans="1:2" x14ac:dyDescent="0.25">
      <c r="A94" s="3" t="s">
        <v>122</v>
      </c>
      <c r="B94" s="11">
        <v>814</v>
      </c>
    </row>
    <row r="95" spans="1:2" x14ac:dyDescent="0.25">
      <c r="A95" s="3" t="s">
        <v>123</v>
      </c>
      <c r="B95" s="11">
        <v>246</v>
      </c>
    </row>
    <row r="96" spans="1:2" x14ac:dyDescent="0.25">
      <c r="A96" s="3" t="s">
        <v>124</v>
      </c>
      <c r="B96" s="11">
        <v>360</v>
      </c>
    </row>
    <row r="97" spans="1:2" x14ac:dyDescent="0.25">
      <c r="A97" s="3" t="s">
        <v>125</v>
      </c>
      <c r="B97" s="11">
        <v>458</v>
      </c>
    </row>
    <row r="98" spans="1:2" x14ac:dyDescent="0.25">
      <c r="A98" s="3" t="s">
        <v>126</v>
      </c>
      <c r="B98" s="11">
        <v>550</v>
      </c>
    </row>
    <row r="99" spans="1:2" x14ac:dyDescent="0.25">
      <c r="A99" s="3" t="s">
        <v>127</v>
      </c>
      <c r="B99" s="11">
        <v>600</v>
      </c>
    </row>
    <row r="100" spans="1:2" x14ac:dyDescent="0.25">
      <c r="A100" s="3" t="s">
        <v>128</v>
      </c>
      <c r="B100" s="11">
        <v>932</v>
      </c>
    </row>
    <row r="101" spans="1:2" x14ac:dyDescent="0.25">
      <c r="A101" s="3" t="s">
        <v>129</v>
      </c>
      <c r="B101" s="11">
        <v>1226</v>
      </c>
    </row>
    <row r="102" spans="1:2" x14ac:dyDescent="0.25">
      <c r="A102" s="3" t="s">
        <v>130</v>
      </c>
      <c r="B102" s="11">
        <v>1638</v>
      </c>
    </row>
    <row r="103" spans="1:2" x14ac:dyDescent="0.25">
      <c r="A103" s="3" t="s">
        <v>131</v>
      </c>
      <c r="B103" s="11">
        <v>1824</v>
      </c>
    </row>
    <row r="104" spans="1:2" x14ac:dyDescent="0.25">
      <c r="A104" s="3" t="s">
        <v>132</v>
      </c>
      <c r="B104" s="11">
        <v>1824</v>
      </c>
    </row>
    <row r="105" spans="1:2" x14ac:dyDescent="0.25">
      <c r="A105" s="3" t="s">
        <v>133</v>
      </c>
      <c r="B105" s="11">
        <v>104</v>
      </c>
    </row>
    <row r="106" spans="1:2" x14ac:dyDescent="0.25">
      <c r="A106" s="3" t="s">
        <v>134</v>
      </c>
      <c r="B106" s="11">
        <v>254</v>
      </c>
    </row>
    <row r="107" spans="1:2" x14ac:dyDescent="0.25">
      <c r="A107" s="3" t="s">
        <v>135</v>
      </c>
      <c r="B107" s="11">
        <v>376</v>
      </c>
    </row>
    <row r="108" spans="1:2" x14ac:dyDescent="0.25">
      <c r="A108" s="3" t="s">
        <v>136</v>
      </c>
      <c r="B108" s="11">
        <v>336</v>
      </c>
    </row>
    <row r="109" spans="1:2" x14ac:dyDescent="0.25">
      <c r="A109" s="3" t="s">
        <v>137</v>
      </c>
      <c r="B109" s="11">
        <v>556</v>
      </c>
    </row>
    <row r="110" spans="1:2" x14ac:dyDescent="0.25">
      <c r="A110" s="3" t="s">
        <v>138</v>
      </c>
      <c r="B110" s="11">
        <v>378</v>
      </c>
    </row>
    <row r="111" spans="1:2" x14ac:dyDescent="0.25">
      <c r="A111" s="3" t="s">
        <v>139</v>
      </c>
      <c r="B111" s="11">
        <v>660</v>
      </c>
    </row>
    <row r="112" spans="1:2" x14ac:dyDescent="0.25">
      <c r="A112" s="3" t="s">
        <v>140</v>
      </c>
      <c r="B112" s="11">
        <v>394</v>
      </c>
    </row>
    <row r="113" spans="1:2" x14ac:dyDescent="0.25">
      <c r="A113" s="3" t="s">
        <v>141</v>
      </c>
      <c r="B113" s="11">
        <v>660</v>
      </c>
    </row>
    <row r="114" spans="1:2" x14ac:dyDescent="0.25">
      <c r="A114" s="3" t="s">
        <v>142</v>
      </c>
      <c r="B114" s="11">
        <v>454</v>
      </c>
    </row>
    <row r="115" spans="1:2" x14ac:dyDescent="0.25">
      <c r="A115" s="3" t="s">
        <v>143</v>
      </c>
      <c r="B115" s="11">
        <v>566</v>
      </c>
    </row>
    <row r="116" spans="1:2" x14ac:dyDescent="0.25">
      <c r="A116" s="3" t="s">
        <v>144</v>
      </c>
      <c r="B116" s="11">
        <v>672</v>
      </c>
    </row>
    <row r="117" spans="1:2" x14ac:dyDescent="0.25">
      <c r="A117" s="3" t="s">
        <v>145</v>
      </c>
      <c r="B117" s="11">
        <v>768</v>
      </c>
    </row>
    <row r="118" spans="1:2" x14ac:dyDescent="0.25">
      <c r="A118" s="3" t="s">
        <v>146</v>
      </c>
      <c r="B118" s="11">
        <v>884</v>
      </c>
    </row>
    <row r="119" spans="1:2" x14ac:dyDescent="0.25">
      <c r="A119" s="3" t="s">
        <v>147</v>
      </c>
      <c r="B119" s="11">
        <v>378</v>
      </c>
    </row>
    <row r="120" spans="1:2" x14ac:dyDescent="0.25">
      <c r="A120" s="3" t="s">
        <v>148</v>
      </c>
      <c r="B120" s="11">
        <v>1482</v>
      </c>
    </row>
    <row r="121" spans="1:2" x14ac:dyDescent="0.25">
      <c r="A121" s="3" t="s">
        <v>149</v>
      </c>
      <c r="B121" s="11">
        <v>1482</v>
      </c>
    </row>
    <row r="122" spans="1:2" x14ac:dyDescent="0.25">
      <c r="A122" s="3" t="s">
        <v>150</v>
      </c>
      <c r="B122" s="11">
        <v>1482</v>
      </c>
    </row>
    <row r="123" spans="1:2" x14ac:dyDescent="0.25">
      <c r="A123" s="3" t="s">
        <v>151</v>
      </c>
      <c r="B123" s="11">
        <v>2438</v>
      </c>
    </row>
    <row r="124" spans="1:2" x14ac:dyDescent="0.25">
      <c r="A124" s="3" t="s">
        <v>152</v>
      </c>
      <c r="B124" s="11">
        <v>2838</v>
      </c>
    </row>
    <row r="125" spans="1:2" x14ac:dyDescent="0.25">
      <c r="A125" s="3" t="s">
        <v>153</v>
      </c>
      <c r="B125" s="11">
        <v>3502</v>
      </c>
    </row>
    <row r="126" spans="1:2" x14ac:dyDescent="0.25">
      <c r="A126" s="3" t="s">
        <v>154</v>
      </c>
      <c r="B126" s="11">
        <v>4182</v>
      </c>
    </row>
    <row r="127" spans="1:2" x14ac:dyDescent="0.25">
      <c r="A127" s="3" t="s">
        <v>155</v>
      </c>
      <c r="B127" s="11">
        <v>4364</v>
      </c>
    </row>
    <row r="128" spans="1:2" x14ac:dyDescent="0.25">
      <c r="A128" s="3" t="s">
        <v>156</v>
      </c>
      <c r="B128" s="11">
        <v>4508</v>
      </c>
    </row>
    <row r="129" spans="1:2" x14ac:dyDescent="0.25">
      <c r="A129" s="3" t="s">
        <v>157</v>
      </c>
      <c r="B129" s="11">
        <v>1044</v>
      </c>
    </row>
    <row r="130" spans="1:2" x14ac:dyDescent="0.25">
      <c r="A130" s="3" t="s">
        <v>158</v>
      </c>
      <c r="B130" s="11">
        <v>2004</v>
      </c>
    </row>
    <row r="131" spans="1:2" x14ac:dyDescent="0.25">
      <c r="A131" s="3" t="s">
        <v>159</v>
      </c>
      <c r="B131" s="11">
        <v>698</v>
      </c>
    </row>
    <row r="132" spans="1:2" x14ac:dyDescent="0.25">
      <c r="A132" s="3" t="s">
        <v>160</v>
      </c>
      <c r="B132" s="11">
        <v>868</v>
      </c>
    </row>
    <row r="133" spans="1:2" x14ac:dyDescent="0.25">
      <c r="A133" s="3" t="s">
        <v>161</v>
      </c>
      <c r="B133" s="11">
        <v>948</v>
      </c>
    </row>
    <row r="134" spans="1:2" x14ac:dyDescent="0.25">
      <c r="A134" s="3" t="s">
        <v>162</v>
      </c>
      <c r="B134" s="11">
        <v>1062</v>
      </c>
    </row>
    <row r="135" spans="1:2" x14ac:dyDescent="0.25">
      <c r="A135" s="3" t="s">
        <v>163</v>
      </c>
      <c r="B135" s="11">
        <v>1822</v>
      </c>
    </row>
    <row r="136" spans="1:2" x14ac:dyDescent="0.25">
      <c r="A136" s="3" t="s">
        <v>164</v>
      </c>
      <c r="B136" s="18">
        <v>1912</v>
      </c>
    </row>
    <row r="137" spans="1:2" x14ac:dyDescent="0.25">
      <c r="A137" s="3" t="s">
        <v>165</v>
      </c>
      <c r="B137" s="18">
        <v>2046</v>
      </c>
    </row>
    <row r="138" spans="1:2" x14ac:dyDescent="0.25">
      <c r="A138" s="3" t="s">
        <v>166</v>
      </c>
      <c r="B138" s="11">
        <v>132</v>
      </c>
    </row>
    <row r="139" spans="1:2" x14ac:dyDescent="0.25">
      <c r="A139" s="3" t="s">
        <v>167</v>
      </c>
      <c r="B139" s="11">
        <v>320</v>
      </c>
    </row>
    <row r="140" spans="1:2" x14ac:dyDescent="0.25">
      <c r="A140" s="3" t="s">
        <v>168</v>
      </c>
      <c r="B140" s="11">
        <v>394</v>
      </c>
    </row>
    <row r="141" spans="1:2" x14ac:dyDescent="0.25">
      <c r="A141" s="3" t="s">
        <v>169</v>
      </c>
      <c r="B141" s="11">
        <v>496</v>
      </c>
    </row>
    <row r="142" spans="1:2" x14ac:dyDescent="0.25">
      <c r="A142" s="3" t="s">
        <v>170</v>
      </c>
      <c r="B142" s="11">
        <v>538</v>
      </c>
    </row>
    <row r="143" spans="1:2" x14ac:dyDescent="0.25">
      <c r="A143" s="3" t="s">
        <v>171</v>
      </c>
      <c r="B143" s="11">
        <v>550</v>
      </c>
    </row>
    <row r="144" spans="1:2" x14ac:dyDescent="0.25">
      <c r="A144" s="3" t="s">
        <v>172</v>
      </c>
      <c r="B144" s="11">
        <v>668</v>
      </c>
    </row>
    <row r="145" spans="1:2" x14ac:dyDescent="0.25">
      <c r="A145" s="3" t="s">
        <v>173</v>
      </c>
      <c r="B145" s="11">
        <v>876</v>
      </c>
    </row>
    <row r="146" spans="1:2" x14ac:dyDescent="0.25">
      <c r="A146" s="3" t="s">
        <v>174</v>
      </c>
      <c r="B146" s="11">
        <v>930</v>
      </c>
    </row>
    <row r="147" spans="1:2" x14ac:dyDescent="0.25">
      <c r="A147" s="3" t="s">
        <v>175</v>
      </c>
      <c r="B147" s="11">
        <v>1062</v>
      </c>
    </row>
    <row r="148" spans="1:2" x14ac:dyDescent="0.25">
      <c r="A148" s="3" t="s">
        <v>176</v>
      </c>
      <c r="B148" s="11">
        <v>478</v>
      </c>
    </row>
    <row r="149" spans="1:2" x14ac:dyDescent="0.25">
      <c r="A149" s="3" t="s">
        <v>177</v>
      </c>
      <c r="B149" s="11">
        <v>570</v>
      </c>
    </row>
    <row r="150" spans="1:2" x14ac:dyDescent="0.25">
      <c r="A150" s="3" t="s">
        <v>178</v>
      </c>
      <c r="B150" s="11">
        <v>644</v>
      </c>
    </row>
    <row r="151" spans="1:2" x14ac:dyDescent="0.25">
      <c r="A151" s="3" t="s">
        <v>179</v>
      </c>
      <c r="B151" s="11">
        <v>814</v>
      </c>
    </row>
    <row r="152" spans="1:2" x14ac:dyDescent="0.25">
      <c r="A152" s="3" t="s">
        <v>180</v>
      </c>
      <c r="B152" s="11">
        <v>892</v>
      </c>
    </row>
    <row r="153" spans="1:2" x14ac:dyDescent="0.25">
      <c r="A153" s="3" t="s">
        <v>181</v>
      </c>
      <c r="B153" s="11">
        <v>770</v>
      </c>
    </row>
    <row r="154" spans="1:2" x14ac:dyDescent="0.25">
      <c r="A154" s="3" t="s">
        <v>182</v>
      </c>
      <c r="B154" s="11">
        <v>1126</v>
      </c>
    </row>
    <row r="155" spans="1:2" x14ac:dyDescent="0.25">
      <c r="A155" s="3" t="s">
        <v>183</v>
      </c>
      <c r="B155" s="11">
        <v>1034</v>
      </c>
    </row>
    <row r="156" spans="1:2" x14ac:dyDescent="0.25">
      <c r="A156" s="3" t="s">
        <v>184</v>
      </c>
      <c r="B156" s="11">
        <v>1254</v>
      </c>
    </row>
    <row r="157" spans="1:2" x14ac:dyDescent="0.25">
      <c r="A157" s="3" t="s">
        <v>185</v>
      </c>
      <c r="B157" s="11">
        <v>1202</v>
      </c>
    </row>
    <row r="158" spans="1:2" x14ac:dyDescent="0.25">
      <c r="A158" s="3" t="s">
        <v>186</v>
      </c>
      <c r="B158" s="11">
        <v>358</v>
      </c>
    </row>
    <row r="159" spans="1:2" x14ac:dyDescent="0.25">
      <c r="A159" s="3" t="s">
        <v>187</v>
      </c>
      <c r="B159" s="11">
        <v>902</v>
      </c>
    </row>
    <row r="160" spans="1:2" x14ac:dyDescent="0.25">
      <c r="A160" s="3" t="s">
        <v>188</v>
      </c>
      <c r="B160" s="11">
        <v>902</v>
      </c>
    </row>
    <row r="161" spans="1:2" x14ac:dyDescent="0.25">
      <c r="A161" s="3" t="s">
        <v>189</v>
      </c>
      <c r="B161" s="11">
        <v>902</v>
      </c>
    </row>
    <row r="162" spans="1:2" x14ac:dyDescent="0.25">
      <c r="A162" s="3" t="s">
        <v>190</v>
      </c>
      <c r="B162" s="11">
        <v>1268</v>
      </c>
    </row>
    <row r="163" spans="1:2" x14ac:dyDescent="0.25">
      <c r="A163" s="3" t="s">
        <v>191</v>
      </c>
      <c r="B163" s="11">
        <v>370</v>
      </c>
    </row>
    <row r="164" spans="1:2" x14ac:dyDescent="0.25">
      <c r="A164" s="37" t="s">
        <v>192</v>
      </c>
      <c r="B164" s="11">
        <v>124</v>
      </c>
    </row>
    <row r="165" spans="1:2" x14ac:dyDescent="0.25">
      <c r="A165" s="38" t="s">
        <v>193</v>
      </c>
      <c r="B165" s="26">
        <v>124</v>
      </c>
    </row>
    <row r="166" spans="1:2" x14ac:dyDescent="0.25">
      <c r="A166" s="37" t="s">
        <v>194</v>
      </c>
      <c r="B166" s="11">
        <v>124</v>
      </c>
    </row>
    <row r="167" spans="1:2" x14ac:dyDescent="0.25">
      <c r="A167" s="37" t="s">
        <v>195</v>
      </c>
      <c r="B167" s="11">
        <v>124</v>
      </c>
    </row>
    <row r="168" spans="1:2" x14ac:dyDescent="0.25">
      <c r="A168" s="37" t="s">
        <v>196</v>
      </c>
      <c r="B168" s="11">
        <v>124</v>
      </c>
    </row>
    <row r="169" spans="1:2" x14ac:dyDescent="0.25">
      <c r="A169" s="37" t="s">
        <v>197</v>
      </c>
      <c r="B169" s="11">
        <v>124</v>
      </c>
    </row>
    <row r="170" spans="1:2" x14ac:dyDescent="0.25">
      <c r="A170" s="37" t="s">
        <v>198</v>
      </c>
      <c r="B170" s="11">
        <v>124</v>
      </c>
    </row>
    <row r="171" spans="1:2" x14ac:dyDescent="0.25">
      <c r="A171" s="37" t="s">
        <v>199</v>
      </c>
      <c r="B171" s="11">
        <v>124</v>
      </c>
    </row>
    <row r="172" spans="1:2" x14ac:dyDescent="0.25">
      <c r="A172" s="37" t="s">
        <v>200</v>
      </c>
      <c r="B172" s="11">
        <v>124</v>
      </c>
    </row>
    <row r="173" spans="1:2" x14ac:dyDescent="0.25">
      <c r="A173" s="37" t="s">
        <v>201</v>
      </c>
      <c r="B173" s="11">
        <v>124</v>
      </c>
    </row>
    <row r="174" spans="1:2" x14ac:dyDescent="0.25">
      <c r="A174" s="37" t="s">
        <v>202</v>
      </c>
      <c r="B174" s="11">
        <v>124</v>
      </c>
    </row>
    <row r="175" spans="1:2" x14ac:dyDescent="0.25">
      <c r="A175" s="3" t="s">
        <v>203</v>
      </c>
      <c r="B175" s="11">
        <v>844</v>
      </c>
    </row>
    <row r="176" spans="1:2" x14ac:dyDescent="0.25">
      <c r="A176" s="3" t="s">
        <v>204</v>
      </c>
      <c r="B176" s="11">
        <v>142</v>
      </c>
    </row>
    <row r="177" spans="1:2" x14ac:dyDescent="0.25">
      <c r="A177" s="3" t="s">
        <v>205</v>
      </c>
      <c r="B177" s="11">
        <v>1304</v>
      </c>
    </row>
    <row r="178" spans="1:2" x14ac:dyDescent="0.25">
      <c r="A178" s="3" t="s">
        <v>206</v>
      </c>
      <c r="B178" s="11">
        <v>404</v>
      </c>
    </row>
    <row r="179" spans="1:2" x14ac:dyDescent="0.25">
      <c r="A179" s="3" t="s">
        <v>207</v>
      </c>
      <c r="B179" s="11">
        <v>142</v>
      </c>
    </row>
    <row r="180" spans="1:2" x14ac:dyDescent="0.25">
      <c r="A180" s="3" t="s">
        <v>208</v>
      </c>
      <c r="B180" s="11">
        <v>142</v>
      </c>
    </row>
    <row r="181" spans="1:2" x14ac:dyDescent="0.25">
      <c r="A181" s="3" t="s">
        <v>209</v>
      </c>
      <c r="B181" s="11">
        <v>142</v>
      </c>
    </row>
    <row r="182" spans="1:2" x14ac:dyDescent="0.25">
      <c r="A182" s="3" t="s">
        <v>210</v>
      </c>
      <c r="B182" s="11">
        <v>142</v>
      </c>
    </row>
    <row r="183" spans="1:2" x14ac:dyDescent="0.25">
      <c r="A183" s="3" t="s">
        <v>211</v>
      </c>
      <c r="B183" s="11">
        <v>142</v>
      </c>
    </row>
    <row r="184" spans="1:2" x14ac:dyDescent="0.25">
      <c r="A184" s="3" t="s">
        <v>212</v>
      </c>
      <c r="B184" s="11">
        <v>110</v>
      </c>
    </row>
    <row r="185" spans="1:2" x14ac:dyDescent="0.25">
      <c r="A185" s="3" t="s">
        <v>213</v>
      </c>
      <c r="B185" s="11">
        <v>110</v>
      </c>
    </row>
    <row r="186" spans="1:2" x14ac:dyDescent="0.25">
      <c r="A186" s="3" t="s">
        <v>214</v>
      </c>
      <c r="B186" s="11">
        <v>2192</v>
      </c>
    </row>
    <row r="187" spans="1:2" x14ac:dyDescent="0.25">
      <c r="A187" s="3" t="s">
        <v>215</v>
      </c>
      <c r="B187" s="11">
        <v>1866</v>
      </c>
    </row>
    <row r="188" spans="1:2" x14ac:dyDescent="0.25">
      <c r="A188" s="3" t="s">
        <v>216</v>
      </c>
      <c r="B188" s="11">
        <v>2610</v>
      </c>
    </row>
    <row r="189" spans="1:2" x14ac:dyDescent="0.25">
      <c r="A189" s="3" t="s">
        <v>217</v>
      </c>
      <c r="B189" s="11">
        <v>1408</v>
      </c>
    </row>
    <row r="190" spans="1:2" x14ac:dyDescent="0.25">
      <c r="A190" s="3" t="s">
        <v>218</v>
      </c>
      <c r="B190" s="11">
        <v>166</v>
      </c>
    </row>
    <row r="191" spans="1:2" x14ac:dyDescent="0.25">
      <c r="A191" s="7" t="s">
        <v>219</v>
      </c>
      <c r="B191" s="44">
        <v>2218</v>
      </c>
    </row>
    <row r="192" spans="1:2" x14ac:dyDescent="0.25">
      <c r="A192" s="7" t="s">
        <v>220</v>
      </c>
      <c r="B192" s="44">
        <v>2898</v>
      </c>
    </row>
    <row r="193" spans="1:2" x14ac:dyDescent="0.25">
      <c r="A193" s="7" t="s">
        <v>221</v>
      </c>
      <c r="B193" s="44">
        <v>2530</v>
      </c>
    </row>
    <row r="194" spans="1:2" x14ac:dyDescent="0.25">
      <c r="A194" s="7" t="s">
        <v>222</v>
      </c>
      <c r="B194" s="44">
        <v>3358</v>
      </c>
    </row>
    <row r="195" spans="1:2" x14ac:dyDescent="0.25">
      <c r="A195" s="7" t="s">
        <v>223</v>
      </c>
      <c r="B195" s="44">
        <v>1582</v>
      </c>
    </row>
    <row r="196" spans="1:2" x14ac:dyDescent="0.25">
      <c r="A196" s="7" t="s">
        <v>224</v>
      </c>
      <c r="B196" s="44">
        <v>2326</v>
      </c>
    </row>
    <row r="197" spans="1:2" x14ac:dyDescent="0.25">
      <c r="A197" s="7" t="s">
        <v>225</v>
      </c>
      <c r="B197" s="44">
        <v>2462</v>
      </c>
    </row>
    <row r="198" spans="1:2" x14ac:dyDescent="0.25">
      <c r="A198" s="7" t="s">
        <v>226</v>
      </c>
      <c r="B198" s="44">
        <v>2796</v>
      </c>
    </row>
    <row r="199" spans="1:2" x14ac:dyDescent="0.25">
      <c r="A199" s="7" t="s">
        <v>227</v>
      </c>
      <c r="B199" s="44">
        <v>3710</v>
      </c>
    </row>
    <row r="200" spans="1:2" x14ac:dyDescent="0.25">
      <c r="A200" s="7" t="s">
        <v>228</v>
      </c>
      <c r="B200" s="44">
        <v>5066</v>
      </c>
    </row>
    <row r="201" spans="1:2" x14ac:dyDescent="0.25">
      <c r="A201" s="7" t="s">
        <v>229</v>
      </c>
      <c r="B201" s="44">
        <v>2368</v>
      </c>
    </row>
    <row r="202" spans="1:2" x14ac:dyDescent="0.25">
      <c r="A202" s="7" t="s">
        <v>230</v>
      </c>
      <c r="B202" s="44">
        <v>2682</v>
      </c>
    </row>
    <row r="203" spans="1:2" x14ac:dyDescent="0.25">
      <c r="A203" s="7" t="s">
        <v>231</v>
      </c>
      <c r="B203" s="44">
        <v>3620</v>
      </c>
    </row>
    <row r="204" spans="1:2" x14ac:dyDescent="0.25">
      <c r="A204" s="7" t="s">
        <v>232</v>
      </c>
      <c r="B204" s="44">
        <v>4870</v>
      </c>
    </row>
    <row r="205" spans="1:2" x14ac:dyDescent="0.25">
      <c r="A205" s="7" t="s">
        <v>233</v>
      </c>
      <c r="B205" s="44">
        <v>2582</v>
      </c>
    </row>
    <row r="206" spans="1:2" x14ac:dyDescent="0.25">
      <c r="A206" s="7" t="s">
        <v>234</v>
      </c>
      <c r="B206" s="44">
        <v>2934</v>
      </c>
    </row>
    <row r="207" spans="1:2" x14ac:dyDescent="0.25">
      <c r="A207" s="7" t="s">
        <v>235</v>
      </c>
      <c r="B207" s="44">
        <v>3896</v>
      </c>
    </row>
    <row r="208" spans="1:2" x14ac:dyDescent="0.25">
      <c r="A208" s="7" t="s">
        <v>236</v>
      </c>
      <c r="B208" s="44">
        <v>5320</v>
      </c>
    </row>
    <row r="209" spans="1:2" x14ac:dyDescent="0.25">
      <c r="A209" s="7" t="s">
        <v>237</v>
      </c>
      <c r="B209" s="44">
        <v>1894</v>
      </c>
    </row>
    <row r="210" spans="1:2" x14ac:dyDescent="0.25">
      <c r="A210" s="7" t="s">
        <v>238</v>
      </c>
      <c r="B210" s="44">
        <v>2892</v>
      </c>
    </row>
    <row r="211" spans="1:2" x14ac:dyDescent="0.25">
      <c r="A211" s="7" t="s">
        <v>239</v>
      </c>
      <c r="B211" s="44">
        <v>4054</v>
      </c>
    </row>
    <row r="212" spans="1:2" x14ac:dyDescent="0.25">
      <c r="A212" s="7" t="s">
        <v>240</v>
      </c>
      <c r="B212" s="44">
        <v>3522</v>
      </c>
    </row>
    <row r="213" spans="1:2" x14ac:dyDescent="0.25">
      <c r="A213" s="7" t="s">
        <v>241</v>
      </c>
      <c r="B213" s="44">
        <v>3920</v>
      </c>
    </row>
    <row r="214" spans="1:2" x14ac:dyDescent="0.25">
      <c r="A214" s="7" t="s">
        <v>242</v>
      </c>
      <c r="B214" s="44">
        <v>3522</v>
      </c>
    </row>
    <row r="215" spans="1:2" x14ac:dyDescent="0.25">
      <c r="A215" s="7" t="s">
        <v>243</v>
      </c>
      <c r="B215" s="44">
        <v>3920</v>
      </c>
    </row>
    <row r="216" spans="1:2" x14ac:dyDescent="0.25">
      <c r="A216" s="7" t="s">
        <v>244</v>
      </c>
      <c r="B216" s="44">
        <v>2608</v>
      </c>
    </row>
    <row r="217" spans="1:2" x14ac:dyDescent="0.25">
      <c r="A217" s="7" t="s">
        <v>245</v>
      </c>
      <c r="B217" s="44">
        <v>3460</v>
      </c>
    </row>
    <row r="218" spans="1:2" x14ac:dyDescent="0.25">
      <c r="A218" s="7" t="s">
        <v>246</v>
      </c>
      <c r="B218" s="44">
        <v>4220</v>
      </c>
    </row>
    <row r="219" spans="1:2" x14ac:dyDescent="0.25">
      <c r="A219" s="7" t="s">
        <v>247</v>
      </c>
      <c r="B219" s="44">
        <v>2608</v>
      </c>
    </row>
    <row r="220" spans="1:2" x14ac:dyDescent="0.25">
      <c r="A220" s="7" t="s">
        <v>248</v>
      </c>
      <c r="B220" s="44">
        <v>3460</v>
      </c>
    </row>
    <row r="221" spans="1:2" x14ac:dyDescent="0.25">
      <c r="A221" s="7" t="s">
        <v>249</v>
      </c>
      <c r="B221" s="44">
        <v>4220</v>
      </c>
    </row>
    <row r="222" spans="1:2" x14ac:dyDescent="0.25">
      <c r="A222" s="7" t="s">
        <v>250</v>
      </c>
      <c r="B222" s="44">
        <v>2436</v>
      </c>
    </row>
    <row r="223" spans="1:2" x14ac:dyDescent="0.25">
      <c r="A223" s="7" t="s">
        <v>251</v>
      </c>
      <c r="B223" s="44">
        <v>2834</v>
      </c>
    </row>
    <row r="224" spans="1:2" x14ac:dyDescent="0.25">
      <c r="A224" s="7" t="s">
        <v>252</v>
      </c>
      <c r="B224" s="44">
        <v>3776</v>
      </c>
    </row>
    <row r="225" spans="1:2" x14ac:dyDescent="0.25">
      <c r="A225" s="7" t="s">
        <v>253</v>
      </c>
      <c r="B225" s="44">
        <v>4956</v>
      </c>
    </row>
    <row r="226" spans="1:2" x14ac:dyDescent="0.25">
      <c r="A226" s="7" t="s">
        <v>254</v>
      </c>
      <c r="B226" s="44">
        <v>3788</v>
      </c>
    </row>
    <row r="227" spans="1:2" x14ac:dyDescent="0.25">
      <c r="A227" s="7" t="s">
        <v>255</v>
      </c>
      <c r="B227" s="44">
        <v>4840</v>
      </c>
    </row>
    <row r="228" spans="1:2" x14ac:dyDescent="0.25">
      <c r="A228" s="7" t="s">
        <v>256</v>
      </c>
      <c r="B228" s="44">
        <v>6180</v>
      </c>
    </row>
    <row r="229" spans="1:2" x14ac:dyDescent="0.25">
      <c r="A229" s="7" t="s">
        <v>257</v>
      </c>
      <c r="B229" s="44">
        <v>10572</v>
      </c>
    </row>
    <row r="230" spans="1:2" x14ac:dyDescent="0.25">
      <c r="A230" s="7" t="s">
        <v>258</v>
      </c>
      <c r="B230" s="44">
        <v>1448</v>
      </c>
    </row>
    <row r="231" spans="1:2" x14ac:dyDescent="0.25">
      <c r="A231" s="7" t="s">
        <v>259</v>
      </c>
      <c r="B231" s="44">
        <v>1448</v>
      </c>
    </row>
    <row r="232" spans="1:2" x14ac:dyDescent="0.25">
      <c r="A232" s="7" t="s">
        <v>260</v>
      </c>
      <c r="B232" s="44">
        <v>1122</v>
      </c>
    </row>
    <row r="233" spans="1:2" x14ac:dyDescent="0.25">
      <c r="A233" s="7" t="s">
        <v>261</v>
      </c>
      <c r="B233" s="44">
        <v>1122</v>
      </c>
    </row>
    <row r="234" spans="1:2" x14ac:dyDescent="0.25">
      <c r="A234" s="7" t="s">
        <v>262</v>
      </c>
      <c r="B234" s="44">
        <v>1802</v>
      </c>
    </row>
    <row r="235" spans="1:2" x14ac:dyDescent="0.25">
      <c r="A235" s="7" t="s">
        <v>263</v>
      </c>
      <c r="B235" s="44">
        <v>2008</v>
      </c>
    </row>
    <row r="236" spans="1:2" x14ac:dyDescent="0.25">
      <c r="A236" s="7" t="s">
        <v>264</v>
      </c>
      <c r="B236" s="44">
        <v>2008</v>
      </c>
    </row>
    <row r="237" spans="1:2" x14ac:dyDescent="0.25">
      <c r="A237" s="7" t="s">
        <v>265</v>
      </c>
      <c r="B237" s="44">
        <v>1036</v>
      </c>
    </row>
    <row r="238" spans="1:2" x14ac:dyDescent="0.25">
      <c r="A238" s="7" t="s">
        <v>266</v>
      </c>
      <c r="B238" s="44">
        <v>1242</v>
      </c>
    </row>
    <row r="239" spans="1:2" x14ac:dyDescent="0.25">
      <c r="A239" s="7" t="s">
        <v>267</v>
      </c>
      <c r="B239" s="44">
        <v>2162</v>
      </c>
    </row>
    <row r="240" spans="1:2" x14ac:dyDescent="0.25">
      <c r="A240" s="17" t="s">
        <v>268</v>
      </c>
      <c r="B240" s="15">
        <v>866</v>
      </c>
    </row>
    <row r="241" spans="1:2" x14ac:dyDescent="0.25">
      <c r="A241" s="17" t="s">
        <v>269</v>
      </c>
      <c r="B241" s="15">
        <v>510</v>
      </c>
    </row>
    <row r="242" spans="1:2" x14ac:dyDescent="0.25">
      <c r="A242" s="3" t="s">
        <v>270</v>
      </c>
      <c r="B242" s="11">
        <v>78</v>
      </c>
    </row>
    <row r="243" spans="1:2" x14ac:dyDescent="0.25">
      <c r="A243" s="3" t="s">
        <v>271</v>
      </c>
      <c r="B243" s="11">
        <v>98</v>
      </c>
    </row>
    <row r="244" spans="1:2" x14ac:dyDescent="0.25">
      <c r="A244" s="3" t="s">
        <v>272</v>
      </c>
      <c r="B244" s="11">
        <v>136</v>
      </c>
    </row>
    <row r="245" spans="1:2" x14ac:dyDescent="0.25">
      <c r="A245" s="3" t="s">
        <v>270</v>
      </c>
      <c r="B245" s="11">
        <v>78</v>
      </c>
    </row>
    <row r="246" spans="1:2" x14ac:dyDescent="0.25">
      <c r="A246" s="3" t="s">
        <v>273</v>
      </c>
      <c r="B246" s="11">
        <v>104</v>
      </c>
    </row>
    <row r="247" spans="1:2" x14ac:dyDescent="0.25">
      <c r="A247" s="3" t="s">
        <v>274</v>
      </c>
      <c r="B247" s="11">
        <v>136</v>
      </c>
    </row>
    <row r="248" spans="1:2" x14ac:dyDescent="0.25">
      <c r="A248" s="3" t="s">
        <v>275</v>
      </c>
      <c r="B248" s="11">
        <v>36</v>
      </c>
    </row>
    <row r="249" spans="1:2" x14ac:dyDescent="0.25">
      <c r="A249" s="3" t="s">
        <v>276</v>
      </c>
      <c r="B249" s="11">
        <v>44</v>
      </c>
    </row>
    <row r="250" spans="1:2" x14ac:dyDescent="0.25">
      <c r="A250" s="3" t="s">
        <v>277</v>
      </c>
      <c r="B250" s="11">
        <v>34</v>
      </c>
    </row>
    <row r="251" spans="1:2" x14ac:dyDescent="0.25">
      <c r="A251" s="3" t="s">
        <v>278</v>
      </c>
      <c r="B251" s="11">
        <v>118</v>
      </c>
    </row>
    <row r="252" spans="1:2" x14ac:dyDescent="0.25">
      <c r="A252" s="3" t="s">
        <v>279</v>
      </c>
      <c r="B252" s="11">
        <v>116</v>
      </c>
    </row>
    <row r="253" spans="1:2" x14ac:dyDescent="0.25">
      <c r="A253" s="3" t="s">
        <v>280</v>
      </c>
      <c r="B253" s="11">
        <v>136</v>
      </c>
    </row>
    <row r="254" spans="1:2" x14ac:dyDescent="0.25">
      <c r="A254" s="3" t="s">
        <v>281</v>
      </c>
      <c r="B254" s="11">
        <v>66</v>
      </c>
    </row>
    <row r="255" spans="1:2" x14ac:dyDescent="0.25">
      <c r="A255" s="3" t="s">
        <v>282</v>
      </c>
      <c r="B255" s="11">
        <v>148</v>
      </c>
    </row>
    <row r="256" spans="1:2" x14ac:dyDescent="0.25">
      <c r="A256" s="3" t="s">
        <v>283</v>
      </c>
      <c r="B256" s="11">
        <v>96</v>
      </c>
    </row>
    <row r="257" spans="1:2" x14ac:dyDescent="0.25">
      <c r="A257" s="3" t="s">
        <v>284</v>
      </c>
      <c r="B257" s="11">
        <v>140</v>
      </c>
    </row>
    <row r="258" spans="1:2" x14ac:dyDescent="0.25">
      <c r="A258" s="3" t="s">
        <v>285</v>
      </c>
      <c r="B258" s="11">
        <v>86</v>
      </c>
    </row>
    <row r="259" spans="1:2" x14ac:dyDescent="0.25">
      <c r="A259" s="3" t="s">
        <v>286</v>
      </c>
      <c r="B259" s="11">
        <v>42</v>
      </c>
    </row>
    <row r="260" spans="1:2" x14ac:dyDescent="0.25">
      <c r="A260" s="3" t="s">
        <v>287</v>
      </c>
      <c r="B260" s="11">
        <v>84</v>
      </c>
    </row>
    <row r="261" spans="1:2" x14ac:dyDescent="0.25">
      <c r="A261" s="3" t="s">
        <v>288</v>
      </c>
      <c r="B261" s="11">
        <v>24</v>
      </c>
    </row>
    <row r="262" spans="1:2" x14ac:dyDescent="0.25">
      <c r="A262" s="3" t="s">
        <v>289</v>
      </c>
      <c r="B262" s="11">
        <v>52</v>
      </c>
    </row>
    <row r="263" spans="1:2" x14ac:dyDescent="0.25">
      <c r="A263" s="3" t="s">
        <v>290</v>
      </c>
      <c r="B263" s="11">
        <v>34</v>
      </c>
    </row>
    <row r="264" spans="1:2" x14ac:dyDescent="0.25">
      <c r="A264" s="3" t="s">
        <v>291</v>
      </c>
      <c r="B264" s="11">
        <v>42</v>
      </c>
    </row>
    <row r="265" spans="1:2" x14ac:dyDescent="0.25">
      <c r="A265" s="3" t="s">
        <v>292</v>
      </c>
      <c r="B265" s="11">
        <v>100</v>
      </c>
    </row>
    <row r="266" spans="1:2" x14ac:dyDescent="0.25">
      <c r="A266" s="3" t="s">
        <v>293</v>
      </c>
      <c r="B266" s="11">
        <v>34</v>
      </c>
    </row>
    <row r="267" spans="1:2" x14ac:dyDescent="0.25">
      <c r="A267" s="3" t="s">
        <v>294</v>
      </c>
      <c r="B267" s="11">
        <v>36</v>
      </c>
    </row>
    <row r="268" spans="1:2" x14ac:dyDescent="0.25">
      <c r="A268" s="7" t="s">
        <v>295</v>
      </c>
      <c r="B268" s="44">
        <v>450</v>
      </c>
    </row>
    <row r="269" spans="1:2" x14ac:dyDescent="0.25">
      <c r="A269" s="7" t="s">
        <v>296</v>
      </c>
      <c r="B269" s="44">
        <v>442</v>
      </c>
    </row>
    <row r="270" spans="1:2" x14ac:dyDescent="0.25">
      <c r="A270" s="7" t="s">
        <v>297</v>
      </c>
      <c r="B270" s="44">
        <v>356</v>
      </c>
    </row>
    <row r="271" spans="1:2" x14ac:dyDescent="0.25">
      <c r="A271" s="3" t="s">
        <v>298</v>
      </c>
      <c r="B271" s="11">
        <v>2150</v>
      </c>
    </row>
    <row r="272" spans="1:2" x14ac:dyDescent="0.25">
      <c r="A272" s="3" t="s">
        <v>299</v>
      </c>
      <c r="B272" s="11">
        <v>2472</v>
      </c>
    </row>
    <row r="273" spans="1:2" x14ac:dyDescent="0.25">
      <c r="A273" s="39" t="s">
        <v>300</v>
      </c>
      <c r="B273" s="11">
        <v>12</v>
      </c>
    </row>
    <row r="274" spans="1:2" x14ac:dyDescent="0.25">
      <c r="A274" s="6" t="s">
        <v>301</v>
      </c>
      <c r="B274" s="11">
        <v>64</v>
      </c>
    </row>
    <row r="275" spans="1:2" x14ac:dyDescent="0.25">
      <c r="A275" s="6" t="s">
        <v>302</v>
      </c>
      <c r="B275" s="11">
        <v>144</v>
      </c>
    </row>
    <row r="276" spans="1:2" x14ac:dyDescent="0.25">
      <c r="A276" s="6" t="s">
        <v>303</v>
      </c>
      <c r="B276" s="11">
        <v>144</v>
      </c>
    </row>
    <row r="277" spans="1:2" x14ac:dyDescent="0.25">
      <c r="A277" s="6" t="s">
        <v>304</v>
      </c>
      <c r="B277" s="11">
        <v>140</v>
      </c>
    </row>
    <row r="278" spans="1:2" x14ac:dyDescent="0.25">
      <c r="A278" s="6" t="s">
        <v>305</v>
      </c>
      <c r="B278" s="11">
        <v>140</v>
      </c>
    </row>
    <row r="279" spans="1:2" x14ac:dyDescent="0.25">
      <c r="A279" s="6" t="s">
        <v>306</v>
      </c>
      <c r="B279" s="11">
        <v>152</v>
      </c>
    </row>
    <row r="280" spans="1:2" x14ac:dyDescent="0.25">
      <c r="A280" s="6" t="s">
        <v>307</v>
      </c>
      <c r="B280" s="11">
        <v>152</v>
      </c>
    </row>
    <row r="281" spans="1:2" x14ac:dyDescent="0.25">
      <c r="A281" s="29" t="s">
        <v>308</v>
      </c>
      <c r="B281" s="11">
        <v>926</v>
      </c>
    </row>
    <row r="282" spans="1:2" ht="15.75" thickBot="1" x14ac:dyDescent="0.3">
      <c r="A282" s="6" t="s">
        <v>309</v>
      </c>
      <c r="B282" s="11">
        <v>136</v>
      </c>
    </row>
    <row r="283" spans="1:2" ht="15.75" thickTop="1" x14ac:dyDescent="0.25">
      <c r="A283" s="14" t="s">
        <v>310</v>
      </c>
      <c r="B283" s="11">
        <v>216</v>
      </c>
    </row>
    <row r="284" spans="1:2" x14ac:dyDescent="0.25">
      <c r="A284" s="3" t="s">
        <v>314</v>
      </c>
      <c r="B284" s="11">
        <v>348</v>
      </c>
    </row>
    <row r="285" spans="1:2" x14ac:dyDescent="0.25">
      <c r="A285" s="3" t="s">
        <v>318</v>
      </c>
      <c r="B285" s="11">
        <v>418</v>
      </c>
    </row>
    <row r="286" spans="1:2" x14ac:dyDescent="0.25">
      <c r="A286" s="13" t="s">
        <v>322</v>
      </c>
      <c r="B286" s="11">
        <v>104</v>
      </c>
    </row>
    <row r="287" spans="1:2" x14ac:dyDescent="0.25">
      <c r="A287" s="3" t="s">
        <v>323</v>
      </c>
      <c r="B287" s="11">
        <v>26</v>
      </c>
    </row>
    <row r="288" spans="1:2" x14ac:dyDescent="0.25">
      <c r="A288" s="3" t="s">
        <v>324</v>
      </c>
      <c r="B288" s="11">
        <v>24</v>
      </c>
    </row>
    <row r="289" spans="1:2" x14ac:dyDescent="0.25">
      <c r="A289" s="3" t="s">
        <v>325</v>
      </c>
      <c r="B289" s="11">
        <v>36</v>
      </c>
    </row>
    <row r="290" spans="1:2" x14ac:dyDescent="0.25">
      <c r="A290" s="3" t="s">
        <v>326</v>
      </c>
      <c r="B290" s="11">
        <v>720</v>
      </c>
    </row>
    <row r="291" spans="1:2" x14ac:dyDescent="0.25">
      <c r="A291" s="3" t="s">
        <v>327</v>
      </c>
      <c r="B291" s="11">
        <v>750</v>
      </c>
    </row>
    <row r="292" spans="1:2" x14ac:dyDescent="0.25">
      <c r="A292" s="3" t="s">
        <v>328</v>
      </c>
      <c r="B292" s="11">
        <v>260</v>
      </c>
    </row>
    <row r="293" spans="1:2" x14ac:dyDescent="0.25">
      <c r="A293" s="3" t="s">
        <v>329</v>
      </c>
      <c r="B293" s="11">
        <v>286</v>
      </c>
    </row>
    <row r="294" spans="1:2" x14ac:dyDescent="0.25">
      <c r="A294" s="3" t="s">
        <v>330</v>
      </c>
      <c r="B294" s="11">
        <v>186</v>
      </c>
    </row>
    <row r="295" spans="1:2" x14ac:dyDescent="0.25">
      <c r="A295" s="3" t="s">
        <v>331</v>
      </c>
      <c r="B295" s="11">
        <v>200</v>
      </c>
    </row>
    <row r="296" spans="1:2" x14ac:dyDescent="0.25">
      <c r="A296" s="3" t="s">
        <v>332</v>
      </c>
      <c r="B296" s="11">
        <v>126</v>
      </c>
    </row>
    <row r="297" spans="1:2" x14ac:dyDescent="0.25">
      <c r="A297" s="3" t="s">
        <v>333</v>
      </c>
      <c r="B297" s="11">
        <v>126</v>
      </c>
    </row>
    <row r="298" spans="1:2" x14ac:dyDescent="0.25">
      <c r="A298" s="3" t="s">
        <v>334</v>
      </c>
      <c r="B298" s="11">
        <v>116</v>
      </c>
    </row>
    <row r="299" spans="1:2" x14ac:dyDescent="0.25">
      <c r="A299" s="3" t="s">
        <v>335</v>
      </c>
      <c r="B299" s="11">
        <v>116</v>
      </c>
    </row>
    <row r="300" spans="1:2" x14ac:dyDescent="0.25">
      <c r="A300" s="3" t="s">
        <v>336</v>
      </c>
      <c r="B300" s="11">
        <v>116</v>
      </c>
    </row>
    <row r="301" spans="1:2" x14ac:dyDescent="0.25">
      <c r="A301" s="3" t="s">
        <v>337</v>
      </c>
      <c r="B301" s="11">
        <v>134</v>
      </c>
    </row>
    <row r="302" spans="1:2" x14ac:dyDescent="0.25">
      <c r="A302" s="3" t="s">
        <v>338</v>
      </c>
      <c r="B302" s="11">
        <v>134</v>
      </c>
    </row>
    <row r="303" spans="1:2" x14ac:dyDescent="0.25">
      <c r="A303" s="3" t="s">
        <v>339</v>
      </c>
      <c r="B303" s="11">
        <v>134</v>
      </c>
    </row>
    <row r="304" spans="1:2" x14ac:dyDescent="0.25">
      <c r="A304" s="3" t="s">
        <v>340</v>
      </c>
      <c r="B304" s="11">
        <v>122</v>
      </c>
    </row>
    <row r="305" spans="1:2" x14ac:dyDescent="0.25">
      <c r="A305" s="3" t="s">
        <v>341</v>
      </c>
      <c r="B305" s="11">
        <v>12</v>
      </c>
    </row>
    <row r="306" spans="1:2" x14ac:dyDescent="0.25">
      <c r="A306" s="3" t="s">
        <v>342</v>
      </c>
      <c r="B306" s="11">
        <v>48</v>
      </c>
    </row>
    <row r="307" spans="1:2" x14ac:dyDescent="0.25">
      <c r="A307" s="3" t="s">
        <v>343</v>
      </c>
      <c r="B307" s="11">
        <v>1088</v>
      </c>
    </row>
    <row r="308" spans="1:2" x14ac:dyDescent="0.25">
      <c r="A308" s="3" t="s">
        <v>344</v>
      </c>
      <c r="B308" s="11">
        <v>20080</v>
      </c>
    </row>
    <row r="309" spans="1:2" x14ac:dyDescent="0.25">
      <c r="A309" s="3" t="s">
        <v>345</v>
      </c>
      <c r="B309" s="11">
        <v>4974</v>
      </c>
    </row>
    <row r="310" spans="1:2" x14ac:dyDescent="0.25">
      <c r="A310" s="40" t="s">
        <v>346</v>
      </c>
      <c r="B310" s="11">
        <v>15796</v>
      </c>
    </row>
    <row r="311" spans="1:2" x14ac:dyDescent="0.25">
      <c r="A311" s="40" t="s">
        <v>347</v>
      </c>
      <c r="B311" s="11">
        <v>484</v>
      </c>
    </row>
    <row r="312" spans="1:2" x14ac:dyDescent="0.25">
      <c r="A312" s="40" t="s">
        <v>348</v>
      </c>
      <c r="B312" s="11">
        <v>592</v>
      </c>
    </row>
    <row r="313" spans="1:2" x14ac:dyDescent="0.25">
      <c r="A313" s="40" t="s">
        <v>349</v>
      </c>
      <c r="B313" s="11">
        <v>3154</v>
      </c>
    </row>
    <row r="314" spans="1:2" ht="15.75" thickBot="1" x14ac:dyDescent="0.3">
      <c r="A314" s="16" t="s">
        <v>350</v>
      </c>
      <c r="B314" s="45">
        <v>1790</v>
      </c>
    </row>
    <row r="315" spans="1:2" ht="15.75" thickTop="1" x14ac:dyDescent="0.25">
      <c r="A315" s="41" t="s">
        <v>351</v>
      </c>
      <c r="B315" s="2">
        <v>1080</v>
      </c>
    </row>
    <row r="316" spans="1:2" x14ac:dyDescent="0.25">
      <c r="A316" s="41" t="s">
        <v>352</v>
      </c>
      <c r="B316" s="2">
        <v>1378</v>
      </c>
    </row>
    <row r="317" spans="1:2" x14ac:dyDescent="0.25">
      <c r="A317" s="41" t="s">
        <v>353</v>
      </c>
      <c r="B317" s="2">
        <v>1486</v>
      </c>
    </row>
    <row r="318" spans="1:2" x14ac:dyDescent="0.25">
      <c r="A318" s="41" t="s">
        <v>354</v>
      </c>
      <c r="B318" s="2">
        <v>1756</v>
      </c>
    </row>
    <row r="319" spans="1:2" x14ac:dyDescent="0.25">
      <c r="A319" s="41" t="s">
        <v>355</v>
      </c>
      <c r="B319" s="2">
        <v>1890</v>
      </c>
    </row>
    <row r="320" spans="1:2" x14ac:dyDescent="0.25">
      <c r="A320" s="41" t="s">
        <v>356</v>
      </c>
      <c r="B320" s="2">
        <v>216</v>
      </c>
    </row>
    <row r="321" spans="1:2" x14ac:dyDescent="0.25">
      <c r="A321" s="41" t="s">
        <v>357</v>
      </c>
      <c r="B321" s="2">
        <v>92</v>
      </c>
    </row>
    <row r="322" spans="1:2" x14ac:dyDescent="0.25">
      <c r="A322" s="41" t="s">
        <v>358</v>
      </c>
      <c r="B322" s="2">
        <v>190</v>
      </c>
    </row>
    <row r="323" spans="1:2" x14ac:dyDescent="0.25">
      <c r="A323" s="41" t="s">
        <v>359</v>
      </c>
      <c r="B323" s="2">
        <v>200</v>
      </c>
    </row>
    <row r="324" spans="1:2" x14ac:dyDescent="0.25">
      <c r="A324" s="41" t="s">
        <v>360</v>
      </c>
      <c r="B324" s="2">
        <v>228</v>
      </c>
    </row>
    <row r="325" spans="1:2" x14ac:dyDescent="0.25">
      <c r="A325" s="41" t="s">
        <v>361</v>
      </c>
      <c r="B325" s="2">
        <v>248</v>
      </c>
    </row>
    <row r="326" spans="1:2" x14ac:dyDescent="0.25">
      <c r="A326" s="41" t="s">
        <v>362</v>
      </c>
      <c r="B326" s="2">
        <v>270</v>
      </c>
    </row>
    <row r="327" spans="1:2" x14ac:dyDescent="0.25">
      <c r="A327" s="41" t="s">
        <v>363</v>
      </c>
      <c r="B327" s="2">
        <v>298</v>
      </c>
    </row>
    <row r="328" spans="1:2" x14ac:dyDescent="0.25">
      <c r="A328" s="42" t="s">
        <v>366</v>
      </c>
      <c r="B328" s="2">
        <v>2936</v>
      </c>
    </row>
    <row r="329" spans="1:2" x14ac:dyDescent="0.25">
      <c r="A329" s="42" t="s">
        <v>367</v>
      </c>
      <c r="B329" s="2">
        <v>2936</v>
      </c>
    </row>
    <row r="330" spans="1:2" x14ac:dyDescent="0.25">
      <c r="A330" s="28" t="s">
        <v>368</v>
      </c>
      <c r="B330" s="45">
        <v>2170</v>
      </c>
    </row>
    <row r="331" spans="1:2" x14ac:dyDescent="0.25">
      <c r="A331" s="28" t="s">
        <v>369</v>
      </c>
      <c r="B331" s="45">
        <v>3134</v>
      </c>
    </row>
    <row r="332" spans="1:2" x14ac:dyDescent="0.25">
      <c r="A332" s="28" t="s">
        <v>370</v>
      </c>
      <c r="B332" s="45">
        <v>4340</v>
      </c>
    </row>
    <row r="333" spans="1:2" x14ac:dyDescent="0.25">
      <c r="A333" s="41" t="s">
        <v>371</v>
      </c>
      <c r="B333" s="11">
        <v>238</v>
      </c>
    </row>
    <row r="334" spans="1:2" x14ac:dyDescent="0.25">
      <c r="A334" s="41" t="s">
        <v>372</v>
      </c>
      <c r="B334" s="11">
        <v>280</v>
      </c>
    </row>
    <row r="335" spans="1:2" x14ac:dyDescent="0.25">
      <c r="A335" s="41" t="s">
        <v>373</v>
      </c>
      <c r="B335" s="11">
        <v>184</v>
      </c>
    </row>
    <row r="336" spans="1:2" x14ac:dyDescent="0.25">
      <c r="A336" s="41" t="s">
        <v>374</v>
      </c>
      <c r="B336" s="11">
        <v>36</v>
      </c>
    </row>
    <row r="337" spans="1:2" x14ac:dyDescent="0.25">
      <c r="A337" s="41" t="s">
        <v>375</v>
      </c>
      <c r="B337" s="11">
        <v>46</v>
      </c>
    </row>
    <row r="338" spans="1:2" x14ac:dyDescent="0.25">
      <c r="A338" s="41" t="s">
        <v>376</v>
      </c>
      <c r="B338" s="11">
        <v>104</v>
      </c>
    </row>
    <row r="339" spans="1:2" x14ac:dyDescent="0.25">
      <c r="A339" s="41" t="s">
        <v>377</v>
      </c>
      <c r="B339" s="11">
        <v>116</v>
      </c>
    </row>
    <row r="340" spans="1:2" x14ac:dyDescent="0.25">
      <c r="A340" s="41" t="s">
        <v>378</v>
      </c>
      <c r="B340" s="11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7BFBE9856CD40BA8ABC2BA50E2BBA" ma:contentTypeVersion="30" ma:contentTypeDescription="Create a new document." ma:contentTypeScope="" ma:versionID="a9b7a675d32820d4d33b163e4704b2c8">
  <xsd:schema xmlns:xsd="http://www.w3.org/2001/XMLSchema" xmlns:xs="http://www.w3.org/2001/XMLSchema" xmlns:p="http://schemas.microsoft.com/office/2006/metadata/properties" xmlns:ns2="d9e748ac-260e-4129-b446-22844d22eedd" xmlns:ns3="15bf1c40-2f25-437c-8f4b-46705400d04b" targetNamespace="http://schemas.microsoft.com/office/2006/metadata/properties" ma:root="true" ma:fieldsID="a362a9c6b18cd659343d1877be6dcb98" ns2:_="" ns3:_="">
    <xsd:import namespace="d9e748ac-260e-4129-b446-22844d22eedd"/>
    <xsd:import namespace="15bf1c40-2f25-437c-8f4b-46705400d0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_ip_UnifiedCompliancePolicyProperties" minOccurs="0"/>
                <xsd:element ref="ns3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e748ac-260e-4129-b446-22844d22ee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description="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815715b-65e3-4cee-a3f9-e389d03d10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f1c40-2f25-437c-8f4b-46705400d04b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internalName="_ip_UnifiedCompliancePolicyProperties" ma:readOnly="false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 ma:readOnly="false">
      <xsd:simpleType>
        <xsd:restriction base="dms:Text"/>
      </xsd:simpleType>
    </xsd:element>
    <xsd:element name="SharedWithUsers" ma:index="16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399a680-0286-4d36-ad40-0da37273d084}" ma:internalName="TaxCatchAll" ma:showField="CatchAllData" ma:web="15bf1c40-2f25-437c-8f4b-46705400d0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15bf1c40-2f25-437c-8f4b-46705400d04b" xsi:nil="true"/>
    <_ip_UnifiedCompliancePolicyProperties xmlns="15bf1c40-2f25-437c-8f4b-46705400d04b" xsi:nil="true"/>
    <TaxCatchAll xmlns="15bf1c40-2f25-437c-8f4b-46705400d04b" xsi:nil="true"/>
    <lcf76f155ced4ddcb4097134ff3c332f xmlns="d9e748ac-260e-4129-b446-22844d22eed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F5D65-FB0F-4DAE-9E36-E863F333BE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e748ac-260e-4129-b446-22844d22eedd"/>
    <ds:schemaRef ds:uri="15bf1c40-2f25-437c-8f4b-46705400d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6AB791-A1F4-44EE-A303-9E000FCB47EA}">
  <ds:schemaRefs>
    <ds:schemaRef ds:uri="http://purl.org/dc/elements/1.1/"/>
    <ds:schemaRef ds:uri="http://schemas.microsoft.com/office/infopath/2007/PartnerControls"/>
    <ds:schemaRef ds:uri="http://purl.org/dc/dcmitype/"/>
    <ds:schemaRef ds:uri="15bf1c40-2f25-437c-8f4b-46705400d04b"/>
    <ds:schemaRef ds:uri="d9e748ac-260e-4129-b446-22844d22eedd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20B068-443F-4396-ADD1-B9BC4E41EA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Canada Pricing formulas</vt:lpstr>
      <vt:lpstr>Canada List In Order</vt:lpstr>
      <vt:lpstr>MAP + VIP Plus In Order</vt:lpstr>
      <vt:lpstr>Mixer vs USD</vt:lpstr>
      <vt:lpstr>For Char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Herman, Mary</dc:creator>
  <cp:keywords/>
  <dc:description/>
  <cp:lastModifiedBy>Tony Quesenberry</cp:lastModifiedBy>
  <cp:revision/>
  <dcterms:created xsi:type="dcterms:W3CDTF">2014-12-18T15:16:50Z</dcterms:created>
  <dcterms:modified xsi:type="dcterms:W3CDTF">2022-11-18T13:36:00Z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0x0101005F37BFBE9856CD40BA8ABC2BA50E2BBA</vt:lpwstr>
  </property>
</Properties>
</file>